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4.xml" ContentType="application/vnd.ms-excel.controlproperties+xml"/>
  <Override PartName="/xl/ctrlProps/ctrlProp5.xml" ContentType="application/vnd.ms-excel.contro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ctrlProps/ctrlProp3.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P:\AAA Rose EGC Folder\GREEN COMMUNITIES WORKBOOKS (2015 Standards) Current Versions\"/>
    </mc:Choice>
  </mc:AlternateContent>
  <xr:revisionPtr revIDLastSave="0" documentId="8_{E64D5BDE-964B-488F-9648-E6F18BEA01DF}" xr6:coauthVersionLast="41" xr6:coauthVersionMax="41" xr10:uidLastSave="{00000000-0000-0000-0000-000000000000}"/>
  <bookViews>
    <workbookView xWindow="44902" yWindow="-98" windowWidth="28995" windowHeight="15796" tabRatio="704" firstSheet="5" activeTab="3"/>
  </bookViews>
  <sheets>
    <sheet name="Instructions" sheetId="8" r:id="rId1"/>
    <sheet name="GREEN SELF CERTIFICATION" sheetId="4" r:id="rId2"/>
    <sheet name="LEED_NGBS SELF CERTIFICATION" sheetId="14" r:id="rId3"/>
    <sheet name="INTENDED METHODS" sheetId="1" r:id="rId4"/>
    <sheet name="NOTES INTENDED METHODS" sheetId="10" r:id="rId5"/>
    <sheet name="NARRATIVES INTENDED METHODS" sheetId="11" r:id="rId6"/>
    <sheet name="CHARETTE" sheetId="5" r:id="rId7"/>
    <sheet name="DEVELOPMENT PLAN" sheetId="7" r:id="rId8"/>
    <sheet name="WAIVERS and WORKAROUNDS" sheetId="6" r:id="rId9"/>
    <sheet name="Compatibility Report" sheetId="9" r:id="rId10"/>
  </sheets>
  <externalReferences>
    <externalReference r:id="rId11"/>
    <externalReference r:id="rId12"/>
  </externalReferences>
  <definedNames>
    <definedName name="_ftn1" localSheetId="6">CHARETTE!#REF!</definedName>
    <definedName name="_ftnref1" localSheetId="6">CHARETTE!#REF!</definedName>
    <definedName name="_GDP1">#REF!</definedName>
    <definedName name="appliances">#REF!</definedName>
    <definedName name="bathfans">#REF!</definedName>
    <definedName name="carpet">#REF!</definedName>
    <definedName name="champion">#REF!</definedName>
    <definedName name="champion2">#REF!</definedName>
    <definedName name="combustion">#REF!</definedName>
    <definedName name="county">'[2]QCT-DDA Calc.'!$B$1</definedName>
    <definedName name="critical">#REF!</definedName>
    <definedName name="criticalarea">#REF!</definedName>
    <definedName name="density">#REF!</definedName>
    <definedName name="density1">#REF!</definedName>
    <definedName name="density2">#REF!</definedName>
    <definedName name="density3">#REF!</definedName>
    <definedName name="directivetype">#REF!</definedName>
    <definedName name="directivetype2">#REF!</definedName>
    <definedName name="drainage">#REF!</definedName>
    <definedName name="dryers">#REF!</definedName>
    <definedName name="Efficiency">#REF!</definedName>
    <definedName name="efficiency1">#REF!</definedName>
    <definedName name="efficiency2">#REF!</definedName>
    <definedName name="efficiencyrehab">#REF!</definedName>
    <definedName name="erosion">#REF!</definedName>
    <definedName name="existing">#REF!</definedName>
    <definedName name="existing1">#REF!</definedName>
    <definedName name="existingdev">#REF!</definedName>
    <definedName name="exteriorlighting">#REF!</definedName>
    <definedName name="fixtures2">#REF!</definedName>
    <definedName name="fixtures3">#REF!</definedName>
    <definedName name="fixturesnew">#REF!</definedName>
    <definedName name="fixturesnew1">#REF!</definedName>
    <definedName name="fixturesrehab">#REF!</definedName>
    <definedName name="fixturesrehab1">#REF!</definedName>
    <definedName name="floors">#REF!</definedName>
    <definedName name="garages">#REF!</definedName>
    <definedName name="GDP">#REF!</definedName>
    <definedName name="grayfield">#REF!</definedName>
    <definedName name="grayfield1">#REF!</definedName>
    <definedName name="grid">#REF!</definedName>
    <definedName name="hvac">#REF!</definedName>
    <definedName name="hwh">#REF!</definedName>
    <definedName name="ID12a">#REF!</definedName>
    <definedName name="ID12aa">#REF!</definedName>
    <definedName name="ID12b">#REF!</definedName>
    <definedName name="interiorlighting">#REF!</definedName>
    <definedName name="irrigation">#REF!</definedName>
    <definedName name="kitchenfans">#REF!</definedName>
    <definedName name="kitchenfans2">#REF!</definedName>
    <definedName name="lead">#REF!</definedName>
    <definedName name="maintance">#REF!</definedName>
    <definedName name="maintenance">#REF!</definedName>
    <definedName name="maintenance1">#REF!</definedName>
    <definedName name="meters">#REF!</definedName>
    <definedName name="occupants">#REF!</definedName>
    <definedName name="orientation">#REF!</definedName>
    <definedName name="paint">#REF!</definedName>
    <definedName name="parking">#REF!</definedName>
    <definedName name="paving2">#REF!</definedName>
    <definedName name="pests">#REF!</definedName>
    <definedName name="plantings">#REF!</definedName>
    <definedName name="plantlist">#REF!</definedName>
    <definedName name="_xlnm.Print_Area" localSheetId="7">'DEVELOPMENT PLAN'!$A$1:$F$156</definedName>
    <definedName name="_xlnm.Print_Area" localSheetId="1">'GREEN SELF CERTIFICATION'!$A$1:$G$41</definedName>
    <definedName name="_xlnm.Print_Area" localSheetId="0">Instructions!$A$1:$G$41</definedName>
    <definedName name="_xlnm.Print_Area" localSheetId="3">'INTENDED METHODS'!$A$1:$K$201</definedName>
    <definedName name="ProjectDocumentation" localSheetId="1">#REF!</definedName>
    <definedName name="ProjectDocumentation">#REF!</definedName>
    <definedName name="pvready">#REF!</definedName>
    <definedName name="QCT">'[2]QCT-DDA Calc.'!$A$7:$X$203</definedName>
    <definedName name="radon">#REF!</definedName>
    <definedName name="recycle">#REF!</definedName>
    <definedName name="remediation">#REF!</definedName>
    <definedName name="remediation1">#REF!</definedName>
    <definedName name="renewable">#REF!</definedName>
    <definedName name="roof">#REF!</definedName>
    <definedName name="sealants">#REF!</definedName>
    <definedName name="services">#REF!</definedName>
    <definedName name="services2">#REF!</definedName>
    <definedName name="services3">#REF!</definedName>
    <definedName name="smoking">#REF!</definedName>
    <definedName name="solar">#REF!</definedName>
    <definedName name="Solarorientation">#REF!</definedName>
    <definedName name="stormdrains">#REF!</definedName>
    <definedName name="stormdrains1">#REF!</definedName>
    <definedName name="surfaces">#REF!</definedName>
    <definedName name="surfacewater">#REF!</definedName>
    <definedName name="surfacewater1">#REF!</definedName>
    <definedName name="test">[1]LOCKED!#REF!</definedName>
    <definedName name="transit">#REF!</definedName>
    <definedName name="transit2">#REF!</definedName>
    <definedName name="transit3">#REF!</definedName>
    <definedName name="tubs">#REF!</definedName>
    <definedName name="urea">#REF!</definedName>
    <definedName name="urea2">#REF!</definedName>
    <definedName name="vaporbarrier">#REF!</definedName>
    <definedName name="ventilation">#REF!</definedName>
    <definedName name="ventilation2">#REF!</definedName>
    <definedName name="walkthrough">#REF!</definedName>
    <definedName name="walkways">#REF!</definedName>
    <definedName name="walkways1">#REF!</definedName>
    <definedName name="walkways2">#REF!</definedName>
    <definedName name="waste">#REF!</definedName>
    <definedName name="woo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6" i="1" l="1"/>
  <c r="J53" i="1"/>
  <c r="J74" i="1"/>
  <c r="J198" i="1"/>
  <c r="J89" i="1"/>
  <c r="J102" i="1"/>
  <c r="J136" i="1"/>
  <c r="J157" i="1"/>
  <c r="J182" i="1"/>
  <c r="J195" i="1"/>
  <c r="H36" i="1"/>
  <c r="H53" i="1"/>
  <c r="H38" i="1"/>
  <c r="H51" i="1"/>
  <c r="H66" i="1"/>
  <c r="H67" i="1"/>
  <c r="H68" i="1"/>
  <c r="H69" i="1"/>
  <c r="H70" i="1"/>
  <c r="H71" i="1"/>
  <c r="H72" i="1"/>
  <c r="H73" i="1"/>
  <c r="H63" i="1"/>
  <c r="H74" i="1"/>
  <c r="H86" i="1"/>
  <c r="H87" i="1"/>
  <c r="H88" i="1"/>
  <c r="H89" i="1"/>
  <c r="H97" i="1"/>
  <c r="H98" i="1"/>
  <c r="H99" i="1"/>
  <c r="H102" i="1"/>
  <c r="H101" i="1"/>
  <c r="H123" i="1"/>
  <c r="H133" i="1"/>
  <c r="H136" i="1"/>
  <c r="H134" i="1"/>
  <c r="H135" i="1"/>
  <c r="H146" i="1"/>
  <c r="H147" i="1"/>
  <c r="H148" i="1"/>
  <c r="H149" i="1"/>
  <c r="H150" i="1"/>
  <c r="H157" i="1"/>
  <c r="H151" i="1"/>
  <c r="H152" i="1"/>
  <c r="H153" i="1"/>
  <c r="H154" i="1"/>
  <c r="H155" i="1"/>
  <c r="F115" i="7"/>
  <c r="H156" i="1"/>
  <c r="H164" i="1"/>
  <c r="H182" i="1"/>
  <c r="H167" i="1"/>
  <c r="H174" i="1"/>
  <c r="H175" i="1"/>
  <c r="H177" i="1"/>
  <c r="H178" i="1"/>
  <c r="H181" i="1"/>
  <c r="H194" i="1"/>
  <c r="H195" i="1"/>
  <c r="E53" i="1"/>
  <c r="E74" i="1"/>
  <c r="E89" i="1"/>
  <c r="E102" i="1"/>
  <c r="E157" i="1"/>
  <c r="E182" i="1"/>
  <c r="E198" i="1"/>
  <c r="E195" i="1"/>
  <c r="H176" i="1"/>
  <c r="F23" i="7"/>
  <c r="F45" i="7"/>
  <c r="F60" i="7"/>
  <c r="F73" i="7"/>
  <c r="F94" i="7"/>
  <c r="F139" i="7"/>
  <c r="H193" i="1"/>
  <c r="H179" i="1"/>
  <c r="H173" i="1"/>
  <c r="H172" i="1"/>
  <c r="H171" i="1"/>
  <c r="H170" i="1"/>
  <c r="H169" i="1"/>
  <c r="H168" i="1"/>
  <c r="H166" i="1"/>
  <c r="H165" i="1"/>
  <c r="H124" i="1"/>
  <c r="H132" i="1"/>
  <c r="H85" i="1"/>
  <c r="G4" i="1"/>
  <c r="B3" i="6"/>
  <c r="D5" i="1"/>
  <c r="B5" i="6"/>
  <c r="G5" i="1"/>
  <c r="B4" i="6"/>
  <c r="E3" i="7"/>
  <c r="H192" i="1"/>
  <c r="H190" i="1"/>
  <c r="H189" i="1"/>
  <c r="H144" i="1"/>
  <c r="H143" i="1"/>
  <c r="H125" i="1"/>
  <c r="H126" i="1"/>
  <c r="H127" i="1"/>
  <c r="H128" i="1"/>
  <c r="H120" i="1"/>
  <c r="H121" i="1"/>
  <c r="H122" i="1"/>
  <c r="H119" i="1"/>
  <c r="H96" i="1"/>
  <c r="H82" i="1"/>
  <c r="H83" i="1"/>
  <c r="H84" i="1"/>
  <c r="H81" i="1"/>
  <c r="H64" i="1"/>
  <c r="H65" i="1"/>
  <c r="H61" i="1"/>
  <c r="H62" i="1"/>
  <c r="H60" i="1"/>
  <c r="H35" i="1"/>
  <c r="H34" i="1"/>
  <c r="F152" i="7"/>
  <c r="D3" i="5"/>
  <c r="F155" i="7"/>
  <c r="H198" i="1"/>
  <c r="D4" i="5"/>
</calcChain>
</file>

<file path=xl/sharedStrings.xml><?xml version="1.0" encoding="utf-8"?>
<sst xmlns="http://schemas.openxmlformats.org/spreadsheetml/2006/main" count="1761" uniqueCount="740">
  <si>
    <t>GREEN COMMUNITIES INTENDED METHODS WORKSHEET</t>
  </si>
  <si>
    <t>Project Name</t>
  </si>
  <si>
    <t>Project Address</t>
  </si>
  <si>
    <t>Date</t>
  </si>
  <si>
    <t>1: INTEGRATIVE DESIGN</t>
  </si>
  <si>
    <t>Criteria Item</t>
  </si>
  <si>
    <t>Intended Points</t>
  </si>
  <si>
    <t>1.1a</t>
  </si>
  <si>
    <t>M</t>
  </si>
  <si>
    <t>1.1b</t>
  </si>
  <si>
    <t>1.2a</t>
  </si>
  <si>
    <t>1.2b</t>
  </si>
  <si>
    <t>2: LOCATION + NEIGHBORHOOD FABRIC</t>
  </si>
  <si>
    <t>2.1</t>
  </si>
  <si>
    <t>2.2</t>
  </si>
  <si>
    <r>
      <t>Connections to Existing Development and Infrastructure</t>
    </r>
    <r>
      <rPr>
        <i/>
        <sz val="11"/>
        <rFont val="Calibri"/>
        <family val="2"/>
      </rPr>
      <t xml:space="preserve"> (New Construction only, except for projects located on rural tribal lands, in colonias communities, or in communities of population less than 10,000)</t>
    </r>
  </si>
  <si>
    <t>2.3</t>
  </si>
  <si>
    <t>2.4</t>
  </si>
  <si>
    <t>Compact Development</t>
  </si>
  <si>
    <t>2.5</t>
  </si>
  <si>
    <t>2.6</t>
  </si>
  <si>
    <t>2.7</t>
  </si>
  <si>
    <t>2.8</t>
  </si>
  <si>
    <t>2.9</t>
  </si>
  <si>
    <t>2.10</t>
  </si>
  <si>
    <t>2.11</t>
  </si>
  <si>
    <t>2.12</t>
  </si>
  <si>
    <t>Access to Fresh, Local Foods</t>
  </si>
  <si>
    <t>2.13</t>
  </si>
  <si>
    <t>LEED for Neighborhood Development certification</t>
  </si>
  <si>
    <t>3: SITE IMPROVEMENTS</t>
  </si>
  <si>
    <t>3.1</t>
  </si>
  <si>
    <t>Environmental Remediation</t>
  </si>
  <si>
    <t>3.2</t>
  </si>
  <si>
    <r>
      <t xml:space="preserve">Erosion and Sedimentation Control </t>
    </r>
    <r>
      <rPr>
        <i/>
        <sz val="11"/>
        <rFont val="Calibri"/>
        <family val="2"/>
      </rPr>
      <t>(Except for infill sites with buildable area smaller than one acre)</t>
    </r>
  </si>
  <si>
    <t>3.3</t>
  </si>
  <si>
    <t xml:space="preserve">3.4 </t>
  </si>
  <si>
    <t>Landscaping</t>
  </si>
  <si>
    <t>Efficient Irrigation and Water Reuse</t>
  </si>
  <si>
    <t>3.6</t>
  </si>
  <si>
    <t>4: WATER CONSERVATION</t>
  </si>
  <si>
    <t>4.1</t>
  </si>
  <si>
    <t>Water-Conserving Fixtures</t>
  </si>
  <si>
    <t>4.2</t>
  </si>
  <si>
    <t>Advanced Water-Conserving Appliances and Fixtures</t>
  </si>
  <si>
    <t>4.3</t>
  </si>
  <si>
    <t>5: ENERGY EFFICIENCY</t>
  </si>
  <si>
    <t>5.1a</t>
  </si>
  <si>
    <t>5.1b</t>
  </si>
  <si>
    <r>
      <t xml:space="preserve">Building Performance Standard: Multifamily, 4 stories or more </t>
    </r>
    <r>
      <rPr>
        <i/>
        <sz val="11"/>
        <rFont val="Calibri"/>
        <family val="2"/>
      </rPr>
      <t>(New Construction Only)</t>
    </r>
  </si>
  <si>
    <t>5.1c</t>
  </si>
  <si>
    <r>
      <t xml:space="preserve">Building Performance Standard: Single family &amp; Multifamily, 3 stories or fewer </t>
    </r>
    <r>
      <rPr>
        <i/>
        <sz val="11"/>
        <rFont val="Calibri"/>
        <family val="2"/>
      </rPr>
      <t>(Substantial and Moderate Rehab)</t>
    </r>
  </si>
  <si>
    <t>5.1d</t>
  </si>
  <si>
    <r>
      <t>Building Performance Standard: Multifamily, 4 stories or more</t>
    </r>
    <r>
      <rPr>
        <i/>
        <sz val="11"/>
        <rFont val="Calibri"/>
        <family val="2"/>
      </rPr>
      <t xml:space="preserve"> (Substantial and Moderate Rehab)</t>
    </r>
  </si>
  <si>
    <t>5.2</t>
  </si>
  <si>
    <t>5.3</t>
  </si>
  <si>
    <t>Sizing of Heating and Cooling Equipment and Ducts</t>
  </si>
  <si>
    <t>5.4</t>
  </si>
  <si>
    <t>ENERGY STAR Appliances</t>
  </si>
  <si>
    <t>5.5b</t>
  </si>
  <si>
    <t>5.5c</t>
  </si>
  <si>
    <t>5.6a</t>
  </si>
  <si>
    <t>5.6b</t>
  </si>
  <si>
    <t>5.7a</t>
  </si>
  <si>
    <t>5.7b</t>
  </si>
  <si>
    <t xml:space="preserve">Photovoltaic / Solar Hot Water Ready </t>
  </si>
  <si>
    <t>5.8</t>
  </si>
  <si>
    <t>6: MATERIALS BENEFICIAL TO THE ENVIRONMENT</t>
  </si>
  <si>
    <t>6.1</t>
  </si>
  <si>
    <t>6.2</t>
  </si>
  <si>
    <t>Low / No VOC Adhesives and Sealants</t>
  </si>
  <si>
    <t>6.3</t>
  </si>
  <si>
    <t>Construction Waste Management</t>
  </si>
  <si>
    <t>6.4</t>
  </si>
  <si>
    <t>6.5</t>
  </si>
  <si>
    <t>6.7</t>
  </si>
  <si>
    <t>6.8</t>
  </si>
  <si>
    <t>Certified, Salvaged and Engineered Wood Products</t>
  </si>
  <si>
    <t>6.9a</t>
  </si>
  <si>
    <t>6.9b</t>
  </si>
  <si>
    <t>Reducing Heat-Island Effect: Paving</t>
  </si>
  <si>
    <t>7: HEALTHY LIVING ENVIRONMENT</t>
  </si>
  <si>
    <t>Composite Wood Products that Emit Low / No Formaldehyde</t>
  </si>
  <si>
    <t>Environmentally Preferable Flooring</t>
  </si>
  <si>
    <t>7.4a</t>
  </si>
  <si>
    <t>7.4b</t>
  </si>
  <si>
    <t>7.5a</t>
  </si>
  <si>
    <t>7.5b</t>
  </si>
  <si>
    <t>7.6a</t>
  </si>
  <si>
    <t>7.6b</t>
  </si>
  <si>
    <t>Clothes Dryer Exhaust</t>
  </si>
  <si>
    <t>Combustion Equipment</t>
  </si>
  <si>
    <t>7.9a</t>
  </si>
  <si>
    <t>Mold Prevention: Water Heaters</t>
  </si>
  <si>
    <t>7.9b</t>
  </si>
  <si>
    <t>Mold Prevention: Surfaces</t>
  </si>
  <si>
    <t>7.9c</t>
  </si>
  <si>
    <t>Mold Prevention: Tub and Shower Enclosures</t>
  </si>
  <si>
    <t>7.10</t>
  </si>
  <si>
    <r>
      <t xml:space="preserve">Vapor Barrier Strategies </t>
    </r>
    <r>
      <rPr>
        <i/>
        <sz val="11"/>
        <rFont val="Calibri"/>
        <family val="2"/>
      </rPr>
      <t>(New Construction and Rehab projects with foundation work only)</t>
    </r>
  </si>
  <si>
    <r>
      <t xml:space="preserve">Radon Mitigation </t>
    </r>
    <r>
      <rPr>
        <i/>
        <sz val="11"/>
        <rFont val="Calibri"/>
        <family val="2"/>
      </rPr>
      <t>(New Construction and Substantial Rehab only)</t>
    </r>
  </si>
  <si>
    <r>
      <t xml:space="preserve">Water Drainage </t>
    </r>
    <r>
      <rPr>
        <i/>
        <sz val="11"/>
        <rFont val="Calibri"/>
        <family val="2"/>
      </rPr>
      <t>(New Construction and Rehab projects replacing assemblies called out in Criterion only)</t>
    </r>
  </si>
  <si>
    <t>Garage Isolation</t>
  </si>
  <si>
    <t>Integrated Pest Management</t>
  </si>
  <si>
    <t>Smoke-Free Building</t>
  </si>
  <si>
    <t>8: OPERATIONS + MAINTENANCE</t>
  </si>
  <si>
    <t>Resident and Property Manager Orientation</t>
  </si>
  <si>
    <t>TOTAL INTENDED POINTS</t>
  </si>
  <si>
    <t xml:space="preserve">CHFA uses a Developer "Self Certification" process to insure that affordable housing projects meet the eligibilty paramenters.                                                                                                                                                                                        </t>
  </si>
  <si>
    <t>Certification –  Preliminary LIHTC Application</t>
  </si>
  <si>
    <t>Developer</t>
  </si>
  <si>
    <t>Architect</t>
  </si>
  <si>
    <t>Signature</t>
  </si>
  <si>
    <t>Certification –  Final LIHTC Application</t>
  </si>
  <si>
    <t>Section</t>
  </si>
  <si>
    <t>Criteria</t>
  </si>
  <si>
    <t>CHFA Approval</t>
  </si>
  <si>
    <t>Developer Name:</t>
  </si>
  <si>
    <t>Project Name:</t>
  </si>
  <si>
    <t>Description of Process</t>
  </si>
  <si>
    <t xml:space="preserve">Goals </t>
  </si>
  <si>
    <t>Design &amp; Development Team Members</t>
  </si>
  <si>
    <t>Name</t>
  </si>
  <si>
    <t>Role</t>
  </si>
  <si>
    <t>Describe the process that was used to select the green building strategies, systems and materials that will be incorporated into the project.</t>
  </si>
  <si>
    <t>State the overall green development goals of the project and the expected intended outcomes from addressing those goals.</t>
  </si>
  <si>
    <t>Preliminary Application</t>
  </si>
  <si>
    <t>Carryover Application</t>
  </si>
  <si>
    <t>Certification –  Carryover LIHTC Application</t>
  </si>
  <si>
    <t>Final Application</t>
  </si>
  <si>
    <t>Achieved Points</t>
  </si>
  <si>
    <t xml:space="preserve">In order to be eligible for LIHTC in Colorado, a project must comply with all of the mandatory provisions of the Enterprise Green Communities criteria. In addition, new construction projects must earn a minimum of 35 points from the Optional Criteria, while rehabilitation projects must earn a minimum of 30 points from the Optional Criteria. CHFA may waive compliance with specific criteria if the applicant can demonstrate that the criteria creates a substantial hardship or is inadvisable for a specific project, and that an alternative proposed will meet the intent of the criteria.                                                                                                                                                                                                                                                                                                                                                              </t>
  </si>
  <si>
    <t xml:space="preserve">INSTRUCTIONS for Preliminary Applications: </t>
  </si>
  <si>
    <t>TOTAL ACHIEVED POINTS</t>
  </si>
  <si>
    <t xml:space="preserve">Intended Points </t>
  </si>
  <si>
    <t>(will populate from Development Plan)</t>
  </si>
  <si>
    <t>Please indicate if Criterion is still being met?</t>
  </si>
  <si>
    <t>GREEN COMMUNITIES DEVELOPMENT PLAN</t>
  </si>
  <si>
    <t>THIS FORM IS ONLY REQUIRED WITH THE CARRYOVER APPLICATION</t>
  </si>
  <si>
    <r>
      <t xml:space="preserve">This worksheet must be filled out per the Instructions and submitted </t>
    </r>
    <r>
      <rPr>
        <u/>
        <sz val="12"/>
        <color indexed="8"/>
        <rFont val="Calibri"/>
        <family val="2"/>
      </rPr>
      <t>electronically</t>
    </r>
    <r>
      <rPr>
        <sz val="12"/>
        <color indexed="8"/>
        <rFont val="Calibri"/>
        <family val="2"/>
      </rPr>
      <t xml:space="preserve"> with the Carryover application. </t>
    </r>
  </si>
  <si>
    <t>INSTRUCTIONS:</t>
  </si>
  <si>
    <t>This form is only required with the Carryover application</t>
  </si>
  <si>
    <t>Yes</t>
  </si>
  <si>
    <t>No</t>
  </si>
  <si>
    <t>Waiver (Attach Detailed Summary, if necessary)</t>
  </si>
  <si>
    <t>Workaround to achieve Intended Method</t>
  </si>
  <si>
    <t>Waiver Request / Workaround Description</t>
  </si>
  <si>
    <t>I hereby certify that the information provided concerning Green Communities Criteria at the project is true and correct and that the project has been planned and designed to meet the Green Communities criteria to the best of my knowledge.</t>
  </si>
  <si>
    <t>Project Location</t>
  </si>
  <si>
    <t>Developer:</t>
  </si>
  <si>
    <t>Developer Contact:</t>
  </si>
  <si>
    <t>Sponsor Green Communities Self-Certification Form</t>
  </si>
  <si>
    <r>
      <t xml:space="preserve">This worksheet must be filled out and submitted </t>
    </r>
    <r>
      <rPr>
        <u/>
        <sz val="14"/>
        <color indexed="8"/>
        <rFont val="Calibri"/>
        <family val="2"/>
      </rPr>
      <t>electronically</t>
    </r>
    <r>
      <rPr>
        <sz val="14"/>
        <color indexed="8"/>
        <rFont val="Calibri"/>
        <family val="2"/>
      </rPr>
      <t xml:space="preserve"> with the preliminary application, Carryover application, and Final application in the appropriate section(s) below. </t>
    </r>
  </si>
  <si>
    <t xml:space="preserve">INSTRUCTIONS for Carryover Applications: </t>
  </si>
  <si>
    <t>If 'No' was selected or any item has changed from the Carryover application, provide an explanation on the "Waivers and Workarounds" tab.</t>
  </si>
  <si>
    <t>Describe how Criterion will be implemented by selecting from the drop-down menu or providing a narrative description, where indicated.</t>
  </si>
  <si>
    <t xml:space="preserve">Please indicate with a 'X' if the criterion plan has changed since preliminary application, and provide a description on the "Waivers and Workarounds" tab. </t>
  </si>
  <si>
    <t xml:space="preserve">INSTRUCTIONS for Final Applications: </t>
  </si>
  <si>
    <t>Location:</t>
  </si>
  <si>
    <t>A Green Development Plan for the project has been developed per the criteria and is ready to submit</t>
  </si>
  <si>
    <t>The Green Development Plan for the project is in the process of being developed and will be submitted prior to funding</t>
  </si>
  <si>
    <t>Site has passed Phase I Environmental Site Assessment</t>
  </si>
  <si>
    <t>Project will not disturb soils</t>
  </si>
  <si>
    <t>3.4</t>
  </si>
  <si>
    <t>7.1</t>
  </si>
  <si>
    <t>7.2</t>
  </si>
  <si>
    <t>7.3</t>
  </si>
  <si>
    <t>Carpet will not be used on this project</t>
  </si>
  <si>
    <t>7.7</t>
  </si>
  <si>
    <t>Project will not use combustion equipment</t>
  </si>
  <si>
    <t>The project is moderate rehab</t>
  </si>
  <si>
    <t>7.11</t>
  </si>
  <si>
    <t>7.12</t>
  </si>
  <si>
    <t>7.13</t>
  </si>
  <si>
    <t>7.15</t>
  </si>
  <si>
    <t>7.16</t>
  </si>
  <si>
    <t>The project team will create design and construction documentation (i.e.  plans, details, and specifications) to include information on implementation of appropriate Enterprise Green Communities Criteria</t>
  </si>
  <si>
    <t xml:space="preserve">The project team has conducted one or more integrative design meeting(s) and submitted a Green Development Plan or equivalent documentation </t>
  </si>
  <si>
    <t>The project team designed a minimum of 15% of the dwelling units in accordance with ICC/ANSI A117.1, Type A, Fully Accessible guidelines, and the remaining ground floor units and elevator-reachable units with ICC/ANSI A117.1, Type B</t>
  </si>
  <si>
    <t>Project is substantial or moderate rehab</t>
  </si>
  <si>
    <t>Project is new construction</t>
  </si>
  <si>
    <t>The project is substantial or moderate rehab</t>
  </si>
  <si>
    <t>The project is on rural tribal land, in a colonias community, or in a community of population less than 10,000</t>
  </si>
  <si>
    <t>Suburban/Mid-Size Town location: Project is 0.5-mile walk distance of at least three, or a 1-mile walk distance of at least six facilities</t>
  </si>
  <si>
    <t>Rural/Tribal/Small Town location: Project is 2-miles of at least two facilities</t>
  </si>
  <si>
    <t>The project is on a rural tribal land, colonias community, and/or in a community of population less than 10,000</t>
  </si>
  <si>
    <t>The project is classified as an Urban/Small City or a Suburban/Mid-Size Town</t>
  </si>
  <si>
    <t xml:space="preserve">The project has a set aside of 20% of the total project acreage as additional open space </t>
  </si>
  <si>
    <t xml:space="preserve">The project has a set aside of 30% of the total project acreage as additional open space </t>
  </si>
  <si>
    <t>The project has a set aside of 40% of the total project acreage as additional open space and submits a written statement of preservation or conservation policy for set-aside land use</t>
  </si>
  <si>
    <t>The project is located on a local, state, federal, or ASTM E1903-97 qualified brownfield site, and will remediate site contamination.</t>
  </si>
  <si>
    <t>The project is located on an adaptive reuse site</t>
  </si>
  <si>
    <t>The project will meet the requirements of Option 1: Neighborhood Farms and Gardens</t>
  </si>
  <si>
    <t>The project will meet the requirements of Option 2: Community-Supported Agriculture</t>
  </si>
  <si>
    <t>The project will meet the requirements of Option 3: Proximity to Farmers Market</t>
  </si>
  <si>
    <t>The project is located in a Stage 2 Pre-Certified LEED for Neighborhood Development plan</t>
  </si>
  <si>
    <t>The project is located in a Stage 3 LEED for Neighborhood Development Certified Neighborhood Development</t>
  </si>
  <si>
    <t>Site has passed a Tier II Environmental Review Assessment</t>
  </si>
  <si>
    <t>Site has passed an environmental site assessment approved by the USDA through the 1940-G or 1974 process</t>
  </si>
  <si>
    <t>The project is an infill site with a buildable area smaller than one acre</t>
  </si>
  <si>
    <t xml:space="preserve">The project will meet all Enterprise Green Communities requirements for greenfield development </t>
  </si>
  <si>
    <t>Project is not located on a Greenfield</t>
  </si>
  <si>
    <t>The project will not provide landscaping</t>
  </si>
  <si>
    <t>The project will install a system to harvest, treat, and reuse rainwater or greywater to provide portion of the project’s water needs</t>
  </si>
  <si>
    <t>Describe how Criterion will be implemented by selecting from the drop-down menu.</t>
  </si>
  <si>
    <t>The project is not multi-family (four stories or more) new construction</t>
  </si>
  <si>
    <t>The project is not a single-family or multifamily (three stories or fewer) rehabilitation</t>
  </si>
  <si>
    <t>The project is not a multifamily (four stories or more) rehabilitation</t>
  </si>
  <si>
    <t>The project will install Energy Star-rated clothes washers, dishwashers, and refrigerators</t>
  </si>
  <si>
    <t>Project will install Energy Star Advanced Lighting Package</t>
  </si>
  <si>
    <t>Project will follow the follow the ENERGY STAR Multifamily High-Rise guidelines</t>
  </si>
  <si>
    <t>Project is substantial or moderate rehab and if replacing lighting, will use ENERGY STAR fixtures on all lights and ceiling fans</t>
  </si>
  <si>
    <t>Project will use ENERGY STAR-labeled fixtures, LEDs, T8 fixtures with electronic ballasts or better, or any equivalent high-performance lighting fixtures and bulbs in all common areas</t>
  </si>
  <si>
    <t>Project is following the ENERGY STAR Multifamily High-Rise prescriptive path and will install fixtures that meet the guidelines</t>
  </si>
  <si>
    <t>Project is substantial or moderate rehab and if replacing lighting, will use ENERGY STAR-labeled fixtures, LEDs, T8 fixtures with electronic ballasts or better, or any equivalent high-performance lighting fixtures and bulbs in all common areas</t>
  </si>
  <si>
    <t>Project does not have common areas or emergency lighting</t>
  </si>
  <si>
    <t>The project does not contain any multifamily housing and is exempt</t>
  </si>
  <si>
    <t>Project will install ENERGY STAR qualified fixtures or LEDs (with a minimum efficacy of 45 lumens/watt) equipped with daylight sensors on all outdoor lighting</t>
  </si>
  <si>
    <t>Project is substantial or moderate rehab and if being replaced, will install ENERGY STAR qualified fixtures or LEDs (with a minimum efficacy of 45 lumens/watt) equipped with daylight sensors on all outdoor lighting</t>
  </si>
  <si>
    <r>
      <t>INTENDED METHODS WORKSHEET:</t>
    </r>
    <r>
      <rPr>
        <sz val="14"/>
        <color indexed="8"/>
        <rFont val="Calibri"/>
        <family val="2"/>
      </rPr>
      <t xml:space="preserve">  This worksheet identifies how the project team intends to incorporate the Mandatory and an adequate number of Optional Criteria into the development.</t>
    </r>
  </si>
  <si>
    <t>Individual or sub-meters will be installed in all dwelling units</t>
  </si>
  <si>
    <t>The project qualifies as a single-room occupancy and/or designated supportive housing dwelling units</t>
  </si>
  <si>
    <t>The project is new construction or substantial rehab</t>
  </si>
  <si>
    <t>Project will site, design, engineer, and wire the project to accommodate the installation of smart meters and/or be able to interface with smart grid systems in the future</t>
  </si>
  <si>
    <t>The project will provide a dedicated, permanent, and accessible area for the collection and storage of materials for recycling</t>
  </si>
  <si>
    <t>The project will use wood products of at least 25% by cost that are certified in accordance with the Forest Stewardship Council</t>
  </si>
  <si>
    <t xml:space="preserve">The project will use wood products of at least 25% by cost that are salvaged wood products </t>
  </si>
  <si>
    <t>The project will use wood products of at least 25% by cost that are engineered framing materials that do not include urea formaldehyde-based binders</t>
  </si>
  <si>
    <t>The project will use ENERGY STAR compliant roofing</t>
  </si>
  <si>
    <t>The project will install a green roof on at least 50% of the roof area</t>
  </si>
  <si>
    <t>The project will use materials with a solar reflectance of 0.3, over at least 50% of the site’s hardscape area</t>
  </si>
  <si>
    <t>Any carpet, pad and adhesive will not be installed in entryways, laundry rooms, bathrooms, kitchens/kitchenettes, utility rooms, or any rooms of ground-connected floors. Any carpet products will meet Green Label or Green Label Plus certification. Any hard surface flooring products will be either ceramic tile, unfinished hardwood floors, or in compliance with the FloorScore program criteria</t>
  </si>
  <si>
    <t>The project will install ENERGY STAR-labeled intermittent exhaust fans connected to a light switch and equipped with a humidistat, sensor, or timer</t>
  </si>
  <si>
    <t>The project will install ENERGY STAR-labeled continuous bathroom fans that exhaust to outdoors operate continuously at 20 cfm</t>
  </si>
  <si>
    <t>The project will install a central ventilation system to meet ASHRAE requirements with rooftop fans that meet the 7.4a efficiency requirements</t>
  </si>
  <si>
    <t>The project will install a central ventilation system to meet ASHRAE requirements with rooftop fans that meet the 7.4b efficiency requirements</t>
  </si>
  <si>
    <t>The project will install power-vented fans or range hoods that exhaust to the outdoors at an intermittent rate of 100 cfm, per ASHRAE 62.2-2010</t>
  </si>
  <si>
    <t>The project will install power-vented fans or range hoods that exhaust to the outdoors ate a continuous rate of five air changes per hour based on kitchen volume</t>
  </si>
  <si>
    <t>The project will install central ventilation systems to meet ASHRAE requirements with rooftop fans that meet the 7.5a efficiency requirements</t>
  </si>
  <si>
    <t>The project will install central ventilation systems to meet ASHRAE requirements with rooftop fans that meet the 7.5b efficiency requirements</t>
  </si>
  <si>
    <t>The project will install a ventilation system that will satisfy the fresh air requirements of ASHRAE 62.2-2010</t>
  </si>
  <si>
    <t>The project will install a ventilation system that will satisfy the fresh air requirements of ASHRAE 62.2-2010 for all dwelling units and ASHRAE 62.1-2010 for all hallways and common spaces</t>
  </si>
  <si>
    <t>7.8</t>
  </si>
  <si>
    <t>Project will not use combustion equipment in the conditioned space and does not have any attached garages</t>
  </si>
  <si>
    <t>The project will install a vapor barrier and capillary break under the slab</t>
  </si>
  <si>
    <t>The project will install a 8-mil minimum thickness cross-laminated polyethylene on the crawlspace floor that overlaps and comes up 12 inches on the foundation walls and piers</t>
  </si>
  <si>
    <t>The project is moderate or substantial rehab with no foundation work</t>
  </si>
  <si>
    <t>The project will install passive-radon features below the slab</t>
  </si>
  <si>
    <t>The project is substantial or moderate rehab and will test for radon and install passive-radon features if necessary</t>
  </si>
  <si>
    <t>The project is in EPA Zone 3</t>
  </si>
  <si>
    <t>The project will install an integrated water drainage system per the Criteria</t>
  </si>
  <si>
    <t>The project is moderate or substantial rehab that is not replacing assemblies called in this criterion</t>
  </si>
  <si>
    <t>The project has an attached garage and will install the required details per the Criteria</t>
  </si>
  <si>
    <t>The project does not have an attached garage</t>
  </si>
  <si>
    <t>The project was built after 1978</t>
  </si>
  <si>
    <t>The project was built before 1978 and will use lead-safe work practices per the EPA’s RRP 40 CFR 745 and applicable HUD requirements at 24 CFR 35</t>
  </si>
  <si>
    <t>The project is new construction</t>
  </si>
  <si>
    <t>The project will work with Enterprise to collect and monitor energy, water, and if possible healthy living environments data for a minimum of 5 years</t>
  </si>
  <si>
    <t>8.4</t>
  </si>
  <si>
    <t>Intended Points (select from drop-down menu)</t>
  </si>
  <si>
    <t>Achieved Points (select from drop-down menu)</t>
  </si>
  <si>
    <t>The project will install all toilets @ 1.2 gpf or less and showerheads @ 1.5 gpm or less</t>
  </si>
  <si>
    <t>The project will install all toilets @ 1.2 gpf or less, kitchen faucets @ 1.5 gpm or less, and bathroom faucets @ 0.5 gpm or less</t>
  </si>
  <si>
    <t>The project will install all kitchen faucets @ 1.5 gmp or less and bathroom faucets @ 0.5 gpm or less</t>
  </si>
  <si>
    <t>The project will install all showerheads @ 1.5 gpm or less, toilets @ 1.2 gpf or less, kitchen faucets @ 1.5 gpm or less, and bathroom faucets @ 0.5 gpm or less</t>
  </si>
  <si>
    <t>Project Address, City, Zip Code</t>
  </si>
  <si>
    <t>Waivers and Workarounds</t>
  </si>
  <si>
    <t>Developer Name</t>
  </si>
  <si>
    <t>Developer Contact</t>
  </si>
  <si>
    <t>Date (enter):</t>
  </si>
  <si>
    <t>Date of Charette (enter):</t>
  </si>
  <si>
    <r>
      <t>DEVELOPMENT PLAN WORKSHEET:</t>
    </r>
    <r>
      <rPr>
        <sz val="12"/>
        <color indexed="8"/>
        <rFont val="Calibri"/>
        <family val="2"/>
      </rPr>
      <t xml:space="preserve">  This worksheet provides specific detail about how the project team intends to incorporate the Green Communities Criteria into the development.</t>
    </r>
  </si>
  <si>
    <t>Provide a narrative description of the specific tactics and strategies used to for the Integrated Pest Management Plan</t>
  </si>
  <si>
    <t>Provide a narrative description of how this project specifically creates or fulfills the intentions of this criteria item</t>
  </si>
  <si>
    <t>Describe how Criterion will be implemented (all Mandatory criteria and sponsor-selected Optional criteria)</t>
  </si>
  <si>
    <t xml:space="preserve">Please indicate with a 'X' if the criterion plan has changed since preliminary application, and provide a description on the "Waivers-Workarounds-Changes" tab. </t>
  </si>
  <si>
    <t xml:space="preserve">1) Provide a description of how the item will be implemented under column D ("Describe how Criterion will be implemented") for each of the Mandatory criterion and the Optional criteria being pursued; select a description from the drop-down menu or provide a narrative description where requested. </t>
  </si>
  <si>
    <t>3) Indicate the number of optional points being pursued by completing column E ("Intended Points") using the drop-down menu.</t>
  </si>
  <si>
    <t>3) Indicate the number of optional points achieved by the project in column J ("Achieved Points") using the drop-down menu.</t>
  </si>
  <si>
    <r>
      <t>2) If the project is requesting a waiver of any criteria, please indicate on the "</t>
    </r>
    <r>
      <rPr>
        <b/>
        <i/>
        <sz val="14"/>
        <color indexed="8"/>
        <rFont val="Calibri"/>
        <family val="2"/>
      </rPr>
      <t>Waivers and Workarounds</t>
    </r>
    <r>
      <rPr>
        <sz val="14"/>
        <color indexed="8"/>
        <rFont val="Calibri"/>
        <family val="2"/>
      </rPr>
      <t>" tab and provide an explanation.</t>
    </r>
  </si>
  <si>
    <r>
      <t>1) Indicate in column F by marking an 'X' in the cell if the criterion plan has changed from what was described in the preliminary application; then provide a description on the "</t>
    </r>
    <r>
      <rPr>
        <b/>
        <i/>
        <sz val="14"/>
        <color indexed="8"/>
        <rFont val="Calibri"/>
        <family val="2"/>
      </rPr>
      <t>Waivers and Workarounds</t>
    </r>
    <r>
      <rPr>
        <sz val="14"/>
        <color indexed="8"/>
        <rFont val="Calibri"/>
        <family val="2"/>
      </rPr>
      <t>" tab.</t>
    </r>
  </si>
  <si>
    <r>
      <t>2) If "No" is selected or any item has changed from the Carryover application, provide an explanation on the "</t>
    </r>
    <r>
      <rPr>
        <b/>
        <i/>
        <sz val="14"/>
        <color indexed="8"/>
        <rFont val="Calibri"/>
        <family val="2"/>
      </rPr>
      <t>Waivers and Workarounds</t>
    </r>
    <r>
      <rPr>
        <sz val="14"/>
        <color indexed="8"/>
        <rFont val="Calibri"/>
        <family val="2"/>
      </rPr>
      <t>" tab.</t>
    </r>
  </si>
  <si>
    <r>
      <t>4) If the project is requesting a waiver of any criteria, please indicate on the "</t>
    </r>
    <r>
      <rPr>
        <b/>
        <i/>
        <sz val="14"/>
        <color indexed="8"/>
        <rFont val="Calibri"/>
        <family val="2"/>
      </rPr>
      <t>Waivers and Workarounds</t>
    </r>
    <r>
      <rPr>
        <sz val="14"/>
        <color indexed="8"/>
        <rFont val="Calibri"/>
        <family val="2"/>
      </rPr>
      <t>" tab and provide an explanation.</t>
    </r>
  </si>
  <si>
    <t xml:space="preserve">1) Provide a description of how the criterion will be implemented under column D ("Describe how Criterion will be implemented") for all Mandatory criteria and the Optional criteria being pursued. Most criteria can be described by using the drop-down menu in the cell but some require a written description, as indicated. Please provide more specific detail about the criterion implementation in the written descriptions.  </t>
  </si>
  <si>
    <r>
      <t>2) If the project is requesting a waiver of any criteria, or if any criteria has changed from what was indicated at the preliminary application stage, please indicate on the "</t>
    </r>
    <r>
      <rPr>
        <b/>
        <i/>
        <sz val="12"/>
        <color indexed="8"/>
        <rFont val="Calibri"/>
        <family val="2"/>
      </rPr>
      <t>Waivers and Workarounds</t>
    </r>
    <r>
      <rPr>
        <sz val="12"/>
        <color indexed="8"/>
        <rFont val="Calibri"/>
        <family val="2"/>
      </rPr>
      <t>" tab and provide an explanation.</t>
    </r>
  </si>
  <si>
    <t>3) Intended points in column H will populate automatically from Development Plan tab.</t>
  </si>
  <si>
    <t>1) Indicate if Criterion is still being met by selecting "Yes" or "No" from the drop-down menu in column I.</t>
  </si>
  <si>
    <t>Changes from previous (preliminary or Carryover) application</t>
  </si>
  <si>
    <t>Site has passed an environmental site assessment approved by HUD through the Part 50 or Part 58 process</t>
  </si>
  <si>
    <t>Energy Efficiency Requirements:</t>
  </si>
  <si>
    <r>
      <rPr>
        <sz val="14"/>
        <color indexed="12"/>
        <rFont val="Calibri"/>
        <family val="2"/>
      </rPr>
      <t xml:space="preserve">  </t>
    </r>
    <r>
      <rPr>
        <u/>
        <sz val="14"/>
        <color indexed="12"/>
        <rFont val="Calibri"/>
        <family val="2"/>
      </rPr>
      <t>www.chfainfo.com/multifam/multifamily_developers/LIHTC%20allocation/Green_Info.icm</t>
    </r>
  </si>
  <si>
    <t xml:space="preserve">CHFA uses a “Self-Certification” procedure for sponsors to certify that a project complies with all of the mandatory provisions of the Enterprise Green Communities criteria and the intended Optional Criteria to meet the minimum required points. CHFA may waive compliance with specific criteria if the applicant can demonstrate that the criteria creates a substantial hardship or is inadvisable for a specific project, and that an alternative proposed will meet the intent of the criteria.                                                                                                                                                                                                                                                                                                                                                                                                                                                                                                                      </t>
  </si>
  <si>
    <t xml:space="preserve">Self-Certification occurs at each application stage, as follows:           </t>
  </si>
  <si>
    <t>Step 1 - Preliminary Application</t>
  </si>
  <si>
    <t xml:space="preserve">1) Developers download the “Green Communities Certification” Excel workbook from CHFA’s website: </t>
  </si>
  <si>
    <r>
      <rPr>
        <sz val="14"/>
        <color indexed="12"/>
        <rFont val="Calibri"/>
        <family val="2"/>
      </rPr>
      <t xml:space="preserve">       </t>
    </r>
    <r>
      <rPr>
        <u/>
        <sz val="14"/>
        <color indexed="12"/>
        <rFont val="Calibri"/>
        <family val="2"/>
      </rPr>
      <t>www.chfainfo.com/multifam/multifamily_developers/LIHTC%20allocation/Green_Info.icm</t>
    </r>
  </si>
  <si>
    <t>2) Developer then completes the following worksheets:</t>
  </si>
  <si>
    <r>
      <t>i) “</t>
    </r>
    <r>
      <rPr>
        <b/>
        <sz val="14"/>
        <rFont val="Calibri"/>
        <family val="2"/>
      </rPr>
      <t xml:space="preserve"> Intended Methods</t>
    </r>
    <r>
      <rPr>
        <sz val="14"/>
        <rFont val="Calibri"/>
        <family val="2"/>
      </rPr>
      <t xml:space="preserve">” - The Intended Methods worksheet is to provide preliminary information on how the project will implement the Mandatory and Optional Criteria and meet the required points for the Optional Criteria. The Excel workbook with the completed “Intended Methods” form must be sent electronically as part of the application.  </t>
    </r>
  </si>
  <si>
    <t xml:space="preserve">Please note that it is not necessary to complete any of the other worksheets in the  workbook at this stage to meet CHFA’s requirements. However, the developer should keep an electronic copy of the workbook for use at the Carryover and Final application stages as updated information is required at these stages utilizing other sections of the workbook. </t>
  </si>
  <si>
    <t>Step 2 - Carryover Application</t>
  </si>
  <si>
    <t>1) Developer conducts one or more integrative design meetings (charettes) as appropriate for the project and submits a Green Development Plan that outlines the integrative design approach to be used for the development and demonstrates involvement of the entire project team throughout the design and development process.  Please note that this does not preclude a developer from completing charettes for a project earlier, particularly if the applicant chooses to seek the Enterprise Green Communities Designation.</t>
  </si>
  <si>
    <t>2) Using the Green Communities Certification workbook from the preliminary application, the developer completes the following worksheets:</t>
  </si>
  <si>
    <r>
      <t>ii) “</t>
    </r>
    <r>
      <rPr>
        <b/>
        <sz val="14"/>
        <rFont val="Calibri"/>
        <family val="2"/>
      </rPr>
      <t>Intended Methods</t>
    </r>
    <r>
      <rPr>
        <sz val="14"/>
        <rFont val="Calibri"/>
        <family val="2"/>
      </rPr>
      <t xml:space="preserve">” – If the plans for implementation of any criteria have changed since the preliminary application, the developer will mark the applicable cell with an ‘X’ under the “Carryover Application” section and provide a description of the change on the “Waivers and Workarounds” tab. </t>
    </r>
  </si>
  <si>
    <t>Only the “Green Self Certification” is required to be sent with an original signed copy. The other worksheets should be sent electronically.</t>
  </si>
  <si>
    <t xml:space="preserve">Step 3 - Final Application </t>
  </si>
  <si>
    <t xml:space="preserve">1) Developer implements the project’s Green features and elements during construction. At Final Application, the developer completes the following worksheets from the Green Communities Certification workbook: </t>
  </si>
  <si>
    <r>
      <t>ii) “</t>
    </r>
    <r>
      <rPr>
        <b/>
        <sz val="14"/>
        <rFont val="Calibri"/>
        <family val="2"/>
      </rPr>
      <t>Intended Methods</t>
    </r>
    <r>
      <rPr>
        <sz val="14"/>
        <rFont val="Calibri"/>
        <family val="2"/>
      </rPr>
      <t>” – In the “Final Application” section, the developer indicates whether the criterion is still being met for all Mandatory Criteria and the Optional Criteria selected for the project. The developer also indicates the amount of Optional points achieved. If there are any changes from the Carryover stage, they must be described on the “Waivers and Workarounds” tab.</t>
    </r>
  </si>
  <si>
    <t>PAB/4% LIHTC Projects:</t>
  </si>
  <si>
    <t>The project will certify under the LEED for Homes Multifamily Midrise Alternative Compliance Path</t>
  </si>
  <si>
    <t>All combustion equipment will be power vented or direct vented and hard-wired CO detectors will be installed outside each sleeping area per criteria</t>
  </si>
  <si>
    <t>--</t>
  </si>
  <si>
    <t>*</t>
  </si>
  <si>
    <t>Project involves moderate rehab; all plumbing fixtures with an effective remaining life of less than 7 years shall be replaced or retrofitted to comply with the criteria;  for plumbing fixtures with an effective remaining life of 7 years or more, the owner will either replace all fixtures to comply with this criterion or provide a water efficiency improvement plan for all fixtures proposed to remain; generally, this will involve replacing all fixtures with energy efficient models meeting the criteria at the end of their effective lives.</t>
  </si>
  <si>
    <t>The project involves moderate rehab that has existing HVAC equipment with more than 7 years remaining of effective useful life (EUL); this equipment will either be replaced or will remain and will be included in an energy efficiency improvement plan, which generally involves replacement with energy efficient equipment that will meet the criteria at the end of its EUL; all HVAC equipment with an EUL of less than 7 years remaining will be replaced to meet the criteria</t>
  </si>
  <si>
    <t>The project will participate in Energy Outreach Colorado's (EOC) multifamily weatherization program</t>
  </si>
  <si>
    <t>The project involves moderate rehab that will not achieve a HERS Index of 85; however, the project will achieve a HERS Index of 100 or less; existing equipment that has an effective useful life (EUL) of at least 7 years will either be replaced or will remain and will be included in an energy efficiency improvement plan, which generally involves replacement with an energy efficient model meeting the criteria at the end of its EUL; all equipment with an EUL of less than 7 years shall be replaced to meet the criteria</t>
  </si>
  <si>
    <t>The project was a moderate rehab or substantial rehab project built prior to 1980 with walls made only of brick/masonry and the project will meet the requirements of the Alternative Compliance Pathway described in the Enteprise update dated October 1, 2011]</t>
  </si>
  <si>
    <t>The project is a substantial rehab and will demonstrate energy performance of a HERS Index of 85 using an energy model and a Home Energy Rating certificate</t>
  </si>
  <si>
    <t>General Contractor (if applicable)</t>
  </si>
  <si>
    <t>General Contractor</t>
  </si>
  <si>
    <r>
      <t>i) “</t>
    </r>
    <r>
      <rPr>
        <b/>
        <sz val="14"/>
        <rFont val="Calibri"/>
        <family val="2"/>
      </rPr>
      <t>Green Self Certification</t>
    </r>
    <r>
      <rPr>
        <sz val="14"/>
        <rFont val="Calibri"/>
        <family val="2"/>
      </rPr>
      <t>” – The section titled “Carryover LIHTC Application” must be signed by the developer and architect (and general contractor, if applicable) and an original copy sent to CHFA with the application.</t>
    </r>
  </si>
  <si>
    <r>
      <t>i) “</t>
    </r>
    <r>
      <rPr>
        <b/>
        <sz val="14"/>
        <rFont val="Calibri"/>
        <family val="2"/>
      </rPr>
      <t>Green Self Certification</t>
    </r>
    <r>
      <rPr>
        <sz val="14"/>
        <rFont val="Calibri"/>
        <family val="2"/>
      </rPr>
      <t>” – The section titled “Final LIHTC Application” must be signed by the developer, architect, and general contractor, and an original copy submitted to CHFA with the application.</t>
    </r>
  </si>
  <si>
    <t>The project has either a podium structure with garage parking on the first level or underground garage parking, and no residential units are built over slab-on-grade foundations. Garages will be designed and vented to meet local building codes.</t>
  </si>
  <si>
    <t>Goal Setting</t>
  </si>
  <si>
    <t>Criteria Documentation</t>
  </si>
  <si>
    <t>Designing for Project Performance</t>
  </si>
  <si>
    <t>Resident Health and Well-Being: Design for Health</t>
  </si>
  <si>
    <t>1.1c</t>
  </si>
  <si>
    <t>The project work products required are available now</t>
  </si>
  <si>
    <t>The work products will be available with the Carryover Application</t>
  </si>
  <si>
    <t>1.3a</t>
  </si>
  <si>
    <t>1.3b</t>
  </si>
  <si>
    <t>The Resident Health Campaign originally selected remains the same</t>
  </si>
  <si>
    <t>The Resident Health Campaign originally selected has changed and the new selection and information is attached</t>
  </si>
  <si>
    <t>Resident Health and Well-Being: Health Action Plan</t>
  </si>
  <si>
    <t>The action plan is attached</t>
  </si>
  <si>
    <t>The Action plan is attached</t>
  </si>
  <si>
    <t>Resilient Communities: Design for Resilience (New Construction and Substantial Rehab only)</t>
  </si>
  <si>
    <t>Provided with the Preliminary Application</t>
  </si>
  <si>
    <t>Plan will be submitted with the Final Application</t>
  </si>
  <si>
    <t>Health Action Plan Attached</t>
  </si>
  <si>
    <t>Health Action Plan to be provided with the Final Application</t>
  </si>
  <si>
    <t>One criterion and narrative providing rational for selecting the criterion above the others provided with the Perliminary Application</t>
  </si>
  <si>
    <t>Sensitive Site Protection</t>
  </si>
  <si>
    <t>Site, buildings, built structures, roads, or parking areas not located within 100 feet of wetlands, including isolated wetlands or streams while establishing or maintaining riparian buffer using native vegetation where possible.  Bike and foot paths 25 feet from the wetlands boundry. Lan on a slope no greater than15%.  Not on prime, uniquie or soils of state significance per USDA designations. Not on public parkland.  Not on land that is specifically identified as an existing habitat for any species on federal or state threatened or endangered lists. Land that is not within the Special Hazard Areas (SFHA) as identified by FEMA on the Flood Insurance Rate Map</t>
  </si>
  <si>
    <r>
      <t>Connections to Existing Development and Infrastructure</t>
    </r>
    <r>
      <rPr>
        <i/>
        <sz val="11"/>
        <rFont val="Calibri"/>
        <family val="2"/>
      </rPr>
      <t xml:space="preserve"> (Except for projects located on rural tribal lands, in colonias communities, or in communities with populations of less than 10,000)</t>
    </r>
  </si>
  <si>
    <t>The project is located on a site with access to existing roads, water, sewers, and other infrastructure within or contiguous (having at least 25% of the perimeter bordering) to existing development, connected to the pedestrian grid.</t>
  </si>
  <si>
    <t>I haave exceeded the residential density of the census block group by 2X</t>
  </si>
  <si>
    <t>I have exceeded the residential density of the census block group by 3X</t>
  </si>
  <si>
    <t>Proximity to Services</t>
  </si>
  <si>
    <t xml:space="preserve"> </t>
  </si>
  <si>
    <t>The project is located within 0.5-mile walk distance of at least 4 services, or a 1-mile walk distance of at least 7 services.  Each service type has not be counted more than twice.  For Rural/Tribal/Small Town, the project is within 5 miles of 4 services.</t>
  </si>
  <si>
    <t>I provided the density calculation of the census group with the preliminary application</t>
  </si>
  <si>
    <t>Project continues to meet the proximity to services requirement met with the preliminary application</t>
  </si>
  <si>
    <t>The project has a set aside of a minimum 10% (minimum of .25 acres) of the total project acreage as non-paved open space for use by all residents</t>
  </si>
  <si>
    <t>The project is located within a 0.25-mile walk distance of dedicated public space non-paved open space that is a minimum of 0.75 acres</t>
  </si>
  <si>
    <t>Preservation of and Access to Open Space for Rural/Tribal/Small Towns</t>
  </si>
  <si>
    <t>Project is located iwthin a 0.5-mile walk distance of transit services constituting at least 60 or more transit rides per week day, with some type of weekend ride option</t>
  </si>
  <si>
    <t>The Rural Project is located within a 5-mile walk distance of either a vehicle share program; a dial-a-ride program; an employer van pool; a park-and-ride or public-private regional transportation</t>
  </si>
  <si>
    <t>The project is located along dedicated bike trails or lanes that lead to transit services or stations within 3 miles.</t>
  </si>
  <si>
    <t>Improving connectivity to the Community</t>
  </si>
  <si>
    <t>Passive Solar Heating/Cooling</t>
  </si>
  <si>
    <t>Selections made at the time of the preliminary application remain unchanged so I have inserted the corresponding points earned in the next box.  Or attached is a short narrative of the new selections made and I have inserted the new corresponding points earned in the next box</t>
  </si>
  <si>
    <t>Brownfield or Adaptive Reuse Building</t>
  </si>
  <si>
    <t>2.14</t>
  </si>
  <si>
    <t>I provided a brief narrative on how I will demonstrate a preference for local construction employment and subcontractors as part of the bidding process</t>
  </si>
  <si>
    <t>I provided a brief narrative on how I achieved at least 20% local employment</t>
  </si>
  <si>
    <t>I provided a brief narrative that shows how I will provide physical space for small business, nonprofits, and/or skills and workforce education</t>
  </si>
  <si>
    <t>The requirements agreed to with the preliminary application have not been modified</t>
  </si>
  <si>
    <t>Low Impact Development</t>
  </si>
  <si>
    <t>3.5a</t>
  </si>
  <si>
    <t>If irrigation was utilized I will follow the requirements and recommendations found on pages 62 and 63 of the EGC Instruction workbook</t>
  </si>
  <si>
    <t>3.5b</t>
  </si>
  <si>
    <t>The Irrigation plan and option selected with the preliminary application has not changed or attached is a new plan and selected option</t>
  </si>
  <si>
    <t>I do not plan to install irrigation on this project</t>
  </si>
  <si>
    <t>3.7</t>
  </si>
  <si>
    <t>I plan to retain, infiltrate and/or harvest the first 1.0 inch of rain that falls and to label all drains and inlets.</t>
  </si>
  <si>
    <t>I have changed the Stormwater Management Plan and attached is the new plan</t>
  </si>
  <si>
    <t>The Surface Stormwater Management Plan agreed to with the Preliminary Application is in effect</t>
  </si>
  <si>
    <t>The plan to use light-colored, high-albedo materials and/or an open-grid pavement, with a minimum solar reflectionance of 0.3, over at least 50% of the sites hardscaped area is in effect.</t>
  </si>
  <si>
    <t>I plan to use light-colored, high-albedo materials and/or and open-grid pavement, with a minimum solar reflectance of 0.3, over at least 50% of the site's hardscaped area.</t>
  </si>
  <si>
    <t>I will use toilets: WaterSense-labeled at 1.28 gpf or less, urinals: WaterSense-labeled at 0.5 gpf or less, Showerheads: WaterSense-labeled at 2.0 gpm or less, kitchen faucets at 2.0 gpm or less, and Lav faucets: WaterSense-labeled at 1.5 gpm and for all single-family and all dwelling units in the buildings three stories or fewer, the static pressure will not exceed 60 psi.</t>
  </si>
  <si>
    <t>The Water-Conserving Fixtures I agreed to use with the preliminary application are unchanged</t>
  </si>
  <si>
    <t>The Water-Conserving Fixtures I agreed to use have changed and attached is a list of the new fixtures</t>
  </si>
  <si>
    <t>The Advanced Water Conservation Plan that I agreed to with the preliminary appliction remains unchanged</t>
  </si>
  <si>
    <t>I have made changes to the Advanced Water Conservation plan which are listed in the attachment</t>
  </si>
  <si>
    <t>4.4</t>
  </si>
  <si>
    <t>Efficient Plumbing Layout and Design</t>
  </si>
  <si>
    <t>Leaks and Water Metering</t>
  </si>
  <si>
    <t>4.5</t>
  </si>
  <si>
    <t>4.6</t>
  </si>
  <si>
    <t>Access to Potable Water During Emergencies</t>
  </si>
  <si>
    <t>The Leaks and Water Metering plan that I agreed to with the preliminary application remains unchanged</t>
  </si>
  <si>
    <t>The Leaks and Water Metering Plan has changed and is described in detail in the attachment</t>
  </si>
  <si>
    <t>The Efficient Plumbing Layout and Design that I agreed to with the preliminary application remains unchanged</t>
  </si>
  <si>
    <t>The attachment details changes to the original Efficient Plumbing Layout and Design</t>
  </si>
  <si>
    <r>
      <t xml:space="preserve">Water Reuse                                                                                         </t>
    </r>
    <r>
      <rPr>
        <b/>
        <sz val="11"/>
        <rFont val="Calibri"/>
        <family val="2"/>
      </rPr>
      <t xml:space="preserve"> </t>
    </r>
    <r>
      <rPr>
        <b/>
        <sz val="11"/>
        <color indexed="56"/>
        <rFont val="Calibri"/>
        <family val="2"/>
      </rPr>
      <t>This measure has been removed for 2016; rainwater reuse is not allowed in Colorado and graywater reuse has yet to be implemented</t>
    </r>
  </si>
  <si>
    <t>I have selected Option #1 which is found on page 75 of the EGC Instructional Workbook</t>
  </si>
  <si>
    <t>I have selected Option #3 which is found on page 76 of the EGC Instructional Workbook</t>
  </si>
  <si>
    <t>I have selected Option #2 which is found on page 76 of the EGC Instructional Workbook</t>
  </si>
  <si>
    <r>
      <t xml:space="preserve">Building Performance Standard: Single family attached and detached &amp; Multifamily with four dwelling units or fewer, 3 stories or fewer, with up to five stories, where each dwelling unit has its own heating, cooling and hot water system </t>
    </r>
    <r>
      <rPr>
        <i/>
        <sz val="11"/>
        <rFont val="Calibri"/>
        <family val="2"/>
      </rPr>
      <t>(New Construction only)</t>
    </r>
  </si>
  <si>
    <t>The project will certify under ENERGY STAR New Homes using the appropriate specification version of ENERGY STAR New Homes depending on when the project is permitted, when construction wil be completed and local ENERGY STAR guidelines and I will follow the requirements and recommendations found on page 78 of the EGC Instruction Workbook.</t>
  </si>
  <si>
    <t>The project will certify under ENERGY STAR New Homes under the appropriate specification version of ENERGY STAR New Homes depending on when the project is permitted, when construction will be completed and local ENERGY STAR guidelines.</t>
  </si>
  <si>
    <t>The project is following Option 1</t>
  </si>
  <si>
    <t>The project is following Option 2</t>
  </si>
  <si>
    <t>The Project has changed and will follow prescriptive path design detailed in the attachment</t>
  </si>
  <si>
    <t>The project will demonstrate energy performance equivalent or better than ASHRAE 90.1-2010 using an energy model created by a qualified energy services provider</t>
  </si>
  <si>
    <t>The project will participate in Energy Outreach Colorado's (EOC) multifamily weatherization program if availble in 2016</t>
  </si>
  <si>
    <t>5.2a</t>
  </si>
  <si>
    <t>I will design and construct a building that is projected to be at least 5% more efficient than what is required of the project by 5.1a-d per page 84 of the 2015 EGC Instruction Workbook</t>
  </si>
  <si>
    <t>5.2b</t>
  </si>
  <si>
    <t>Advanced Certification: Nearing Net Zero</t>
  </si>
  <si>
    <t>The project is still on tract and is in a program that requires advanced levels of building envelope performance</t>
  </si>
  <si>
    <t>I have changed the plan and will purse a new advanced Certification as specified on the attached</t>
  </si>
  <si>
    <t>Sizing of Heating and Cooling Equipment</t>
  </si>
  <si>
    <t>Heating and cooling equipment will be sized in accordance with the ACCA manual, Parts J and S, or ASHRAE handbooks (Note: that if the project is in compliance with 5.1a it automatically meets this Criterion)</t>
  </si>
  <si>
    <t>I am on tract to size and select heating and cooling equipment in accordance with the Air Conditioning Contractors of America (ACCA) Manuals J and S or ASHRAE handbooks</t>
  </si>
  <si>
    <t>I have changed the plan and will purse sizing and selection of heating and cooling equimpment as specified on the attached</t>
  </si>
  <si>
    <t>If the project is not installing appliances or replaced at this time, I agree at the time of installation or replacement, ENERGY STAR models will be used via Criterion 8.1 and 8.4</t>
  </si>
  <si>
    <t>5.5</t>
  </si>
  <si>
    <t>Lighting</t>
  </si>
  <si>
    <t>Project's plan to follow the requirements of the 2015 EGC Instruction Workbook pages 87 &amp; 88, for General, Common Area, Emergency and Exterior Lighting remains in tact</t>
  </si>
  <si>
    <t>5.6</t>
  </si>
  <si>
    <t>Electricity Meter (except for single-occupancy &amp; designated supportive housing dwelling units)</t>
  </si>
  <si>
    <t>5.8b</t>
  </si>
  <si>
    <t>5.8a</t>
  </si>
  <si>
    <t>Resilient Energy Systems: Floodproofing</t>
  </si>
  <si>
    <t>Project will site, design and engineer the development to accommodate installation of PV panels in the future which meet the requirements of pages 89 &amp; 90 of the 2015 EGC Instruction Workbook</t>
  </si>
  <si>
    <t>Project will site, design, engineer and plumb the development to accommodate installation of solar hot water panels in the future which meet the requirements of pages 89 &amp; 90 of the 2015 EGC Instruction Workbook</t>
  </si>
  <si>
    <t>Project will site, design and engineer the development to accommodate installation of PV and solar hot water panels in the future which meet the requirements of pages 89 &amp; 90 of the 2015 EGC Instruction Workbook</t>
  </si>
  <si>
    <t>Renewable Energy (Install Photovoltaic (PV) Panels or other electric-generating renewable energy source to provide a specified percentage of the project's estimated energy demand.)</t>
  </si>
  <si>
    <t>I do not plan to install Photovoltaic or other electric-generating renewable energy source at the project</t>
  </si>
  <si>
    <t>Plans to Install Photovoltaic (PV) panels or othe electric-generating renewable energy source to provide a specified percentage of the project's estimated energy demand selecting from the table found on page 91 of the 2015 EGC Instruction Workbook remain unchanged</t>
  </si>
  <si>
    <t>I do not plan to install photovoltaic (PV) panels or other electri-generating renewable energy source at the project</t>
  </si>
  <si>
    <t>My plans to provide floodproofing to meet the requirements of pages 92 &amp; 93 of the 2015 EGC Instruction Workbook remain in tact</t>
  </si>
  <si>
    <t>Plans for floodproofing are no longer being pursued</t>
  </si>
  <si>
    <t xml:space="preserve">All interior paints and primers will meet the South coast Air Quality Management District (SCAQMD) Rule 1113 </t>
  </si>
  <si>
    <t>Compatibility Report for 2016_GreenCertificationworkbook2015Standards.xls</t>
  </si>
  <si>
    <t>Run on 12/7/2015 10:46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</si>
  <si>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</si>
  <si>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</si>
  <si>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</si>
  <si>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</si>
  <si>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more conditional formats than are supported by the selected file format. Only the first three conditions will be displayed in earlier versions of Excel.</t>
  </si>
  <si>
    <t>INTENDED METHODS'!D98:D100</t>
  </si>
  <si>
    <t>INTENDED METHODS'!D84</t>
  </si>
  <si>
    <t>INTENDED METHODS'!D103</t>
  </si>
  <si>
    <t>INTENDED METHODS'!D150</t>
  </si>
  <si>
    <t>Excel 97-2003</t>
  </si>
  <si>
    <t>DEVELOPMENT PLAN'!K113</t>
  </si>
  <si>
    <t>One or more cells in this workbook contain data validation rules which refer to values on other worksheets. These data validation rules will not be saved.</t>
  </si>
  <si>
    <t>DEVELOPMENT PLAN'!D16:E21</t>
  </si>
  <si>
    <t>DEVELOPMENT PLAN'!F18:F21</t>
  </si>
  <si>
    <t>DEVELOPMENT PLAN'!D22:F22</t>
  </si>
  <si>
    <t>DEVELOPMENT PLAN'!D30:E33</t>
  </si>
  <si>
    <t>DEVELOPMENT PLAN'!D35:E38</t>
  </si>
  <si>
    <t>DEVELOPMENT PLAN'!F37:F38</t>
  </si>
  <si>
    <t>DEVELOPMENT PLAN'!D41:F43</t>
  </si>
  <si>
    <t>DEVELOPMENT PLAN'!D52:E55</t>
  </si>
  <si>
    <t>DEVELOPMENT PLAN'!D67:E70</t>
  </si>
  <si>
    <t>DEVELOPMENT PLAN'!F68:F70</t>
  </si>
  <si>
    <t>DEVELOPMENT PLAN'!D80:E83</t>
  </si>
  <si>
    <t>DEVELOPMENT PLAN'!D84:F84</t>
  </si>
  <si>
    <t>DEVELOPMENT PLAN'!D85:E92</t>
  </si>
  <si>
    <t>DEVELOPMENT PLAN'!F90:F93</t>
  </si>
  <si>
    <t>DEVELOPMENT PLAN'!D93:E93</t>
  </si>
  <si>
    <t>DEVELOPMENT PLAN'!D101:E102</t>
  </si>
  <si>
    <t>DEVELOPMENT PLAN'!D105:F105</t>
  </si>
  <si>
    <t>DEVELOPMENT PLAN'!F106:F110</t>
  </si>
  <si>
    <t>DEVELOPMENT PLAN'!D107:E110</t>
  </si>
  <si>
    <t>DEVELOPMENT PLAN'!D118:E133</t>
  </si>
  <si>
    <t>DEVELOPMENT PLAN'!F120</t>
  </si>
  <si>
    <t>DEVELOPMENT PLAN'!F122</t>
  </si>
  <si>
    <t>DEVELOPMENT PLAN'!F124</t>
  </si>
  <si>
    <t>DEVELOPMENT PLAN'!F126</t>
  </si>
  <si>
    <t>DEVELOPMENT PLAN'!D134:E135</t>
  </si>
  <si>
    <t>DEVELOPMENT PLAN'!D137:E138</t>
  </si>
  <si>
    <t>DEVELOPMENT PLAN'!F138</t>
  </si>
  <si>
    <t>DEVELOPMENT PLAN'!D149:F149</t>
  </si>
  <si>
    <t>DEVELOPMENT PLAN'!F33</t>
  </si>
  <si>
    <t>DEVELOPMENT PLAN'!D44:F44</t>
  </si>
  <si>
    <t>DEVELOPMENT PLAN'!D57:F58</t>
  </si>
  <si>
    <t>DEVELOPMENT PLAN'!D72:F72</t>
  </si>
  <si>
    <t>DEVELOPMENT PLAN'!F85</t>
  </si>
  <si>
    <t>DEVELOPMENT PLAN'!F59</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</si>
  <si>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</si>
  <si>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</si>
  <si>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2
Defined Names</t>
  </si>
  <si>
    <t>Some cells or styles in this workbook contain formatting that is not supported by the selected file format. These formats will be converted to the closest format available.</t>
  </si>
  <si>
    <t>Low / No VOC Paints, Coatings  and Primers</t>
  </si>
  <si>
    <t>Low / No VOC Paints, Coatings and Primers</t>
  </si>
  <si>
    <t>All adhesives and sealants (including caulks) must have volatile organic compound (VOC) levels, in grams per liter, less than or equal to the thresholds established by the South Coast Air Quality Management District (SCAQMD) Rule 1168 and the requirements found on pages 97 &amp; 98 of the 2015 EGC Instruction Workbook</t>
  </si>
  <si>
    <t>Regional Materials</t>
  </si>
  <si>
    <t>The project will use products that are extracted, processed, and manufactured within 500 miles of the project for a minimum of 50%, of the building materials’ value and enter the number of points that the project qualifies four (4 max) in the next box</t>
  </si>
  <si>
    <t>The project will use products that are extracted, processed, and manufactured within 500 miles of the project for a minimum of 50%, of the building materials’ value and enter the number of points that the project qualifies for (4 max) in the next box</t>
  </si>
  <si>
    <t>The project will use wood products of at least 25% by cost that are engineered framing materials that do not include urea formaldehyde-based binders (see Criterion 6.2)</t>
  </si>
  <si>
    <t>All composite wood products will be compliant with California 93120 Phase 2</t>
  </si>
  <si>
    <t>Composite wood product that does not comply with California 93120 phase 2, all exposed edges will be sealed with low-VOC sealants, per Criterion 6.2</t>
  </si>
  <si>
    <t>Composit wood product that does not comply with California 93120 Phase 2, all exposed edges will be sealed with low-VOC sealants, per Criterion 6.2</t>
  </si>
  <si>
    <t>6.7a</t>
  </si>
  <si>
    <t>6.7b</t>
  </si>
  <si>
    <t>To us material that have durable, cleanable surfaces throughout bathrooms, kitchens, and laundry rooms not prone to deterioration due to moisture intrusion or that encourage mold growth</t>
  </si>
  <si>
    <t>To use Moisture-resistent backing materials such as cement board, fiber cement board, or equivalent per ASTM #D3273 behind tub/shower enclosures.</t>
  </si>
  <si>
    <t xml:space="preserve">To use  a one-piece fiberglass tub/shower enclosure and purple board as backing material and is therefore exempt from the requirement </t>
  </si>
  <si>
    <t>Regional Materials (4 points max)</t>
  </si>
  <si>
    <t>Recycled Content Material (3 points max)</t>
  </si>
  <si>
    <t>Renewable Energy (10 points max)</t>
  </si>
  <si>
    <t>Surface Stormwater Management (4 or 8 points)</t>
  </si>
  <si>
    <t>Preservation of and Access to Open Space (6 points max)</t>
  </si>
  <si>
    <t>Compact Development (the density calculation exceeds the census block group - 5 or 7 points)</t>
  </si>
  <si>
    <t>Asthmagen-Free Materials (12 points max)</t>
  </si>
  <si>
    <t>Will qualify for a max of 12 points by not installing products that contain ingredients that are known to cause or trigger asthma an will avoid: Insulation (spray polyurethane foam SPF or formadehyde-containing fiberglass batts (4 points); Flooring: flexible vinyl PVC roll or sheet flooring or carpet backed with vinyl with phthalates or use fluid applied finish floors (4 points); Wall Coverings: wallpaper made from vinyl PVC with phtalates or site-applied high-performance coatings that are epoxy- or polyurethane-based (4 points) or Composite Wood: will use only ULEF (Ultra Low Emitting Formadehyde) or NAF (No added Formadelhyde) products for cabinetry, subflooring and othe interior composite wood uses (4 points)</t>
  </si>
  <si>
    <t>Reduced Heat-Island Effect: Roofing</t>
  </si>
  <si>
    <t>Option #1: To use an ENERGR STAR-certified foofing product for 100% of the roof area</t>
  </si>
  <si>
    <t>Option #2: Install a "green" (vegetated) roof for at least 50% of the roof area and ENERGY STAR-certified roofing product for the remainder of the roof area</t>
  </si>
  <si>
    <t>I will provide separate bins for the collection of trash and recycling for each dwelling unit and all shared community rooms (if applicable) and in multifamily buildings provide at least one easily accessible, permanent and dedicated indoor area for the collection and storage of materials for recycling.  In single-family homes, note that points will be accrued only if curb-side recycling pickup is available.  Collected materials should include at a minimum, paper, cardboard, glass, metals and plastics</t>
  </si>
  <si>
    <r>
      <t xml:space="preserve">Ventilation </t>
    </r>
    <r>
      <rPr>
        <i/>
        <sz val="11"/>
        <rFont val="Calibri"/>
        <family val="2"/>
      </rPr>
      <t>(New Construction and Substantial Rehab; Moderate Rehab is optional - Mandatory + up to 12 points max)</t>
    </r>
  </si>
  <si>
    <t>Clothes dryers will exhaust directly to the outdoors using rigid-type duct work, except for condensing dryers, which must be plumbed to a drain</t>
  </si>
  <si>
    <t>`</t>
  </si>
  <si>
    <t>All clothes dryers will exhaust directly to the outdoors using rigid-type duct work, except for condensing dryers, which must be plumbed to a drain.</t>
  </si>
  <si>
    <t>I have provided a brief narrative that shows each dwelling unit will be in full accordance with ASHRAE 62.2-2010 and that I either will install a local mechanical exhaust system in each bathroom (for 4 points); and/or a local mechanical exhaust system in each kitchen (for 4 points)/ and/or a whole-house mechanical ventilation system (for 4 points) for total max points of 12 and that all project types have met the additional requirements as found on page 112 &amp; 113 of the 2015 EGC Instruction Workbook.  I have noted the total number of points that the project qualifies in the next box.</t>
  </si>
  <si>
    <t>I have provided a brief narrative because the project is four stories or more that each building is in full accordance with ASHRAE 62.1-2010 and that a mechanical ventilation system for all hallways and commons spaces will be installed (for 3 points); noting the other exhaust systems that will be installed in each unit for a total of 12 points max and how the other requirements found on pages 113 &amp; 113 of the 2015 EGC Instructional Workbook will be met and I have noted the points that will be earned in the next box.</t>
  </si>
  <si>
    <t>For New Construction all combustion equipment will be power vented or direct vented and one hard-wired Carbon Monoxide alarm with battery backup function for each sleeptin zone, will be placed per National Fire Protection Association (NFPA) 720.</t>
  </si>
  <si>
    <t>For Substantial and Moderate Rehab, if there is any combustion equipment located within the conditioned space for space or water heating that is not power-vented or direct vent and that is not scheduled for replacement, I will conduct initial combustion safety testing following the guidelines found on pages 113 &amp; 114 of the 2015 EGC Instruction Workbook.</t>
  </si>
  <si>
    <t>Elimination of Combustion Within the Conditioned Space</t>
  </si>
  <si>
    <t>No combustion equipment is going to be used for cooking in the project (incuding, but not limited to ranges, cooktops, stoves, ovens) as part of the building project (for 9 points)</t>
  </si>
  <si>
    <t>No Combustion equipment is going to be used as part of the building project (for 11 points)</t>
  </si>
  <si>
    <t>Vapor Retarder Strategies (New Construction and Rehab Projects with foundation work in scope)</t>
  </si>
  <si>
    <t>7.5</t>
  </si>
  <si>
    <t>All water heaters will be installed with catch pans and drains piped to the exterior of the dwelling and with water heaters located in rooms with non-water sensitive floor coverings.  Also pans should be sloped and corrosion-resistant (e.g., stinless or plastic) with drains at the low point with condensate lines drained to drainage system, and not just deposited under slab.  Note:  Tankless water heaters do not require drains or catch pans with drains piped to the extrior of the building.</t>
  </si>
  <si>
    <t>Beyond ADA: Universal Design (New Construction)</t>
  </si>
  <si>
    <t>7.11a</t>
  </si>
  <si>
    <t>Design a minimum of 15% of the dwelling units (no fewer than one) in accordance with ICC/ANSI A117.1, Type A, Fully Accessible guidelines and design the remainder of the ground-floor units and elevator-reachable units in accordance with ICC/ANSI, Type B.</t>
  </si>
  <si>
    <t>7.11b</t>
  </si>
  <si>
    <t>Beyond ADA: Universal Design (Substantial and Moderate Rehab)</t>
  </si>
  <si>
    <t>Design a minimum of 10% of the dwelling units (no fewer than one) in accordance with ICC/ANSI A117.1, Type A, Fully Accessible guidelines (for 7 points).  For (2 additional points) design the remainder of the ground-floor units and elevator-reachable units with accessible unit entrances designed to accomodate people who use a wheelchair.</t>
  </si>
  <si>
    <t>Active Design: Promoting Physical Activity Within the Building</t>
  </si>
  <si>
    <t>I plan to emphasize at least one strategy inside the building designed to increase frequency and duration of physical activity per the suggestions found on pages 124 &amp; 125 of the 2015 EGC Instruction Workbook and explained in the attached brief narrative</t>
  </si>
  <si>
    <t>I will situate at least one building stairway per the requirements found on pages 124 &amp; 125 of the 2015 EGC Instruction Workbook to encourage use as shown in the attached brief narrative</t>
  </si>
  <si>
    <t>Active Desigh: Staircases and Building Circulation</t>
  </si>
  <si>
    <t>Interior and Outdoor Activity Spaces for Children and Adults</t>
  </si>
  <si>
    <t>I will provide an on-site dedicated Recreation space with play opportunities for children that is open and accessible to all residents per criterion found on pages 127 &amp; 128 of the 2015 EGC Instruction Workbook</t>
  </si>
  <si>
    <t>I will provide an on-site dedicated recreation space with exercise for adults that is open and accessible to all residents per criterion provided on pages 127 &amp; 128 of the 2015 EGC Instructional Workbook</t>
  </si>
  <si>
    <r>
      <t>Reduce Lead Hazards in Pre-1978 Buildings</t>
    </r>
    <r>
      <rPr>
        <i/>
        <sz val="11"/>
        <rFont val="Calibri"/>
        <family val="2"/>
      </rPr>
      <t xml:space="preserve"> (Substantial Rehab on buildings constructed before 1978 only)</t>
    </r>
  </si>
  <si>
    <t>I will implement and enforce a no-smoking policy in all common and individual living areas, and within a 25-foot perimeter around the exterior of the project</t>
  </si>
  <si>
    <r>
      <t xml:space="preserve">Building Operations &amp; Maintenance (O&amp;M) Manual and Plan </t>
    </r>
    <r>
      <rPr>
        <i/>
        <sz val="11"/>
        <rFont val="Calibri"/>
        <family val="2"/>
      </rPr>
      <t>(For all multifamily projects)</t>
    </r>
  </si>
  <si>
    <r>
      <t xml:space="preserve">Emergency Management Manual </t>
    </r>
    <r>
      <rPr>
        <i/>
        <sz val="11"/>
        <rFont val="Calibri"/>
        <family val="2"/>
      </rPr>
      <t>(For all multifamily projects)</t>
    </r>
  </si>
  <si>
    <t>Resident Manual</t>
  </si>
  <si>
    <t>Verify in a brief narrative how the project is specifically fulfilling the intentins of this criterion found on pages 135 &amp; 136 of the 2015 EGC Instructional Workbook</t>
  </si>
  <si>
    <t>Verify in a brief narrative how the project is specifically fulfilling the intentions of this criterion found on pages 132-134 of the 2015 EGC Instruction Workbook</t>
  </si>
  <si>
    <t>Verify in a brief narrative how this project specifically creates or fulfills the intentions of this criterion found on pages 136-138 of the 2015 EGC Instruction Workbook</t>
  </si>
  <si>
    <t>Project Data Collection and Monitoring System: 100% Owner-Paid Utility Accounts; 15% Tenant-Paid Utility Accounts</t>
  </si>
  <si>
    <t>Project Data Collection and Monitoring System: Greater than 15% Tenant-Paid Utility Accounts (7 or 11 points)</t>
  </si>
  <si>
    <t>Collect and monitor project energy and water performance data for at least 5 years.  This data must be maintained in a manner that allows staff to easily access and monitor it, enabling them to make informed operations and capital planning decisions.  Also allow Enterprise access to the data for 60-100% of the units for (11 points)</t>
  </si>
  <si>
    <t>Collect and monitor project energy and water performance data for at least 5 years.  This data must be maintained in a manner that allows staff to easily access and monitor it, enabling them to make informed operations and capital planning decisions.  Also allow Enterprise access to the data for 16-60% of the units for (7 points)</t>
  </si>
  <si>
    <t xml:space="preserve">Resident Health and Well-Being: Design for Health                                                                             </t>
  </si>
  <si>
    <t xml:space="preserve">Resident Health and Well-Being: Heal Action Plan    </t>
  </si>
  <si>
    <t>Additional Reductions in Energy Use (Can earn from 5 to 12 points)</t>
  </si>
  <si>
    <t>Active Design: Staircases and Building Circulation (Select an option for 10 points)</t>
  </si>
  <si>
    <t>Preservation of and Access to Open Space (can earn up to 6 points max)</t>
  </si>
  <si>
    <t>Access to Public Transportation (can earn 8 or 10 points)</t>
  </si>
  <si>
    <t>Selections made at the time of the preliminary application remain unchanged so I have inserted the corresponding points earned in the next box.  Or attached is a short narrative of the new selections made and I have inserted the new corresponding points earned in the next box (can earn from to to 8 points)</t>
  </si>
  <si>
    <t>Brownfield or Adaptive Reuse Building (can 4 points max)</t>
  </si>
  <si>
    <t>LEED for Neighborhood Development certification (can earn 4 points)</t>
  </si>
  <si>
    <t>Local Economic Development and Community Wealth Creation (can earn 6 points max)</t>
  </si>
  <si>
    <t>Efficient Irrigation and Water Reuse (can eaarn 4 or 8 points)</t>
  </si>
  <si>
    <t>Surface Stormwater Management (can earn 4 or 8 points)</t>
  </si>
  <si>
    <t>Reducing Heat-Island Effect: Paving (can earn 1 point)</t>
  </si>
  <si>
    <t>Additional Reductions in Energy Use (can earn from 5 to 12 points)</t>
  </si>
  <si>
    <t>Electricity Meter (except for single-occupancy &amp; designated supportive housing dwelling units  NOTE: OR CAN EARN 6 POINTS</t>
  </si>
  <si>
    <t>Resilient energy Systems: Islandable Power (CAN EARN 4 TO 8 P0INTS)</t>
  </si>
  <si>
    <t>Environmentally Preferable Flooring: Throughout Building (6 points)</t>
  </si>
  <si>
    <t>I commit to following a waste management plan that reduces non-hazardous construction and demolition waste through recycling, salvaging or diversion strategies and that it is mandatory that I select eithe one pathway in Option 1 (a or b), two pathways in Option 2 (c-h), or one pathway in Option 3 (i or j) no points being accrued for compliance with this mandatory part and can pick as an additional option more pathways to accrue optional points as explained on pages 107 &amp; 108 of the 2015 EGC Instruction Workbook.  I have attached a brief summary page to describe which mandatory and optional pathways I have selected for the project and have noted the points the project has earned in the next box (MANDATORY or 6 points))</t>
  </si>
  <si>
    <t>Recycling Storage (3 points)</t>
  </si>
  <si>
    <r>
      <t xml:space="preserve">Ventilation </t>
    </r>
    <r>
      <rPr>
        <i/>
        <sz val="11"/>
        <rFont val="Calibri"/>
        <family val="2"/>
      </rPr>
      <t>(New Construction and Substantial Rehab; Moderate Rehab is optional - Mandatory or up to 12 points max)</t>
    </r>
  </si>
  <si>
    <t>I have provided a brief narrative explaining how the project meets the requirements found on page 126 of the 2015 EGC Instruction Workbook and which options are being used. 10 points)</t>
  </si>
  <si>
    <t>Smoke-Free Building (10 points)</t>
  </si>
  <si>
    <t>Advanced Certification: Nearing Net Zero (12 points)</t>
  </si>
  <si>
    <t>Resilient Energy Systems: Floodproofing (8 points)</t>
  </si>
  <si>
    <t>Certified, Salvaged and Engineered Wood Products ( 1 point)</t>
  </si>
  <si>
    <t>Reduced Heat-Island Effect: Roofing (5 points)</t>
  </si>
  <si>
    <t>Goal setting  Develop an integrative design process that works best for your project team and intentions.  At minimum, document:
1. A statement of the overall green development goals of the project and the expected intended outcomes from addressing those goals.
2. A summary of the integrative process that was used to select the green building strategies,  systems and materials that will be incorporated into the project. 
3. A description of how progress and success against these goals will be measured throughout the  completion of design, construction and operation to ensure that the green features are included and correctly installed.</t>
  </si>
  <si>
    <t>Identify how the expected performance of your project compares to the actual performance of other projects in your portfolio and/or community. (Brief narrative attached)</t>
  </si>
  <si>
    <t>At pre-design and continuing throughout the project life cycle, collaborate with public health professionals and community stakeholders to assess, identify, implement and monitor achievable 
actions to enhance health-promoting features of the project and minimize features that could present health risks. Specifically, create a Health Action Plan and integrate the selected interventions 
and a plan for monitoring and evaluating progress per the full criterion. (The work products required on pages 27,and 33 of the 2015 EGC Criteria Manual are either available or will be available by the Carryover applciation)</t>
  </si>
  <si>
    <t xml:space="preserve">Resilient Communities: Design for Resilience (New Construction &amp; Substantial Rehab Only)         </t>
  </si>
  <si>
    <t>Provide an attached brief narrative to identify potential resident health factors and design your project to address resident health and well-being by using the matrix provided on pages 22 and 23 found in the 2015 EGC Criteria Manual. Note at least one Resident Health Campaign, its corresponding Building Design/Programming factors and one optional related criteria that the project plans to meet.</t>
  </si>
  <si>
    <t>1.3b: Resilient Communities: Multi-Hazard Risk / Vulnerability Assessment*</t>
  </si>
  <si>
    <t>2.10: Passive Solar Heating/Cooling</t>
  </si>
  <si>
    <t>3.6: Surface Stormwater Management</t>
  </si>
  <si>
    <t>4.2: Advanced Water Conservation [Must achieve at least 3 points if selecting this criterion]</t>
  </si>
  <si>
    <t>4.5: Water Reuse [Must achieve at least 3 points if selecting this criterion]</t>
  </si>
  <si>
    <t>4.6: Access to Potable Water during Emergencies*</t>
  </si>
  <si>
    <t>5.2a: Additional Reductions in Energy Use</t>
  </si>
  <si>
    <t>5.2b: Advanced Certification: Nearing Net Zero</t>
  </si>
  <si>
    <t>5.8a: Resilient Energy Systems: Floodproofing*</t>
  </si>
  <si>
    <t>5.8b: Resilient Energy Systems: Islandable Power*</t>
  </si>
  <si>
    <t xml:space="preserve">Resilient Communities: Multi-Hazard Risk/Vulnerability Assessment                                         </t>
  </si>
  <si>
    <t>The Project will carry out a Vulnerabilities Assessment and implement building elements designed to enable the project to adapt to, and mitigate, climate impacts given the project location, building /construction type and resident population.</t>
  </si>
  <si>
    <t>Compact Development (the density calculation meets the census block group) which your project is located</t>
  </si>
  <si>
    <t xml:space="preserve">Set aside a percentage of non-paved open space for use by all residents. 20% (2 points); 30% (4 points); 40% with written statement of preservation/conservation policy set-aside land. </t>
  </si>
  <si>
    <t xml:space="preserve">Access to Public Transportation (8 or 10 points) </t>
  </si>
  <si>
    <t>Locate projects within a 0.5-mile walk distance of transit services, constituting at least 60 or more transit rides per weekday, with some type of weekend ride option (8 points). For projects that qualify as Rural/Tribal/Small town, locate the project within a 5-mile distance of at least one of the following: Vehicle share program, dial-a-ride program, employer vanpool, park-and-ride or public-private transportation (8 points). For additional points: Locate the project along dedicated bike trails/lanes that lead to transit services/stations within 3 miles.</t>
  </si>
  <si>
    <t>Improving Connectivity to the Community (2 to 8 points)</t>
  </si>
  <si>
    <t>Proximity to Services (Locate the project within the distance of the number of services specified on the table on page 43 of the 2015 EGC Criteria Manual)</t>
  </si>
  <si>
    <t>Provide a brief narritive that summarizes Improving Access via transit and/or auto (See page 48 of the EGC 2015 Criteria Manual)</t>
  </si>
  <si>
    <t xml:space="preserve">Provide a brief narritive that summarizes Incentivize Biking Mobility (See page 48 of the EGC Criteria Manual)
</t>
  </si>
  <si>
    <t>New Construction: Stand-alone building - Meet all guidelines</t>
  </si>
  <si>
    <t>New Construction: Projects with multiple buildings- 25% of homes meet all guidelines (2 points); 50% of homes meet all guidelines (3 points); 75% of homes meet all guidelines (4 points); 100% of homes meet all guidelines (5 points)</t>
  </si>
  <si>
    <t>Rehabs: Monderate or Substantial - New windows comply with Climate Zone rehab projects (3 points); All south-facing elevations comply with shading guidelines (2 points)</t>
  </si>
  <si>
    <t>Passive Solar Heating/Cooling refer to pages 50-51 of the 2015 EGC Criteria Manual (5 points max)</t>
  </si>
  <si>
    <t xml:space="preserve">Demonstrate local preference for construction employment and subcontractor hiring was part of your bidding process (2 point) </t>
  </si>
  <si>
    <t>Demonstrate you achieved at least 20% local employment (3 points)</t>
  </si>
  <si>
    <t>Provide physical space for small business, nonprofits, and/or skills and workforce education (3 points)</t>
  </si>
  <si>
    <t>Environmental Remediation : Conduct an environmental site assesment to determine whether any hazardous materials are present</t>
  </si>
  <si>
    <t>I will implement EPA's BMP for erosion construction site storm water runoff control, or local requirements, whichever is more stringent including the recommendations found on pages 58 and 59 of the EGC Criteria Manual</t>
  </si>
  <si>
    <t>Low Impact Development: Mandatory for projects located on greenfields (See page 59-60 of the EGC Criteria Manual</t>
  </si>
  <si>
    <t>I will implement EPA's BMP for erosion construction site stormwater runoff control, or local requirements, whichever is more stringent including the recommendations found on pages 58 and 59 of the EGC Criteria Manual</t>
  </si>
  <si>
    <t>If irrigation is utilized I agree to follow the requirements and recommendations found on pages 62 and 63 of the EGC Criteria Manual</t>
  </si>
  <si>
    <t>I agree to follow the 3.5 mandatory criteria and select option #1 found on page 63 of the EGC Criteria Manual</t>
  </si>
  <si>
    <t>I agree to follow the 3.5 mandatory criteria and select option #2 found on page 63 of the EGC Criteria Manual</t>
  </si>
  <si>
    <t>Efficient Irrigation and Water Reuse - if irrigation is utilized (4 or 8 points)</t>
  </si>
  <si>
    <t>Advanced Water Conservation -Two options for reducing water consumption (6 points max)</t>
  </si>
  <si>
    <t>Option 1- Reduce water consumption by installing water conserving fixtures in all units and common space bathrooms (see specifications on page 70 of the EGC Criteria Manual)</t>
  </si>
  <si>
    <r>
      <t xml:space="preserve">Building Performance Standard: Single family attached and detached &amp; Multifamily with four dwelling units or fewer, 3 stories or fewer, with up to five stories, where each dwelling unit has its own heating, cooling and hot water system.  See pages 78 &amp; 79 of the 2015 EGC Criteria Manual </t>
    </r>
    <r>
      <rPr>
        <i/>
        <sz val="11"/>
        <rFont val="Calibri"/>
        <family val="2"/>
      </rPr>
      <t>(New Construction only)</t>
    </r>
  </si>
  <si>
    <r>
      <t xml:space="preserve">Building Performance Standard: Multifamily, 4 stories or more. See pages 79 &amp; 80 of the 2015 EGC Criteria Manual </t>
    </r>
    <r>
      <rPr>
        <i/>
        <sz val="11"/>
        <rFont val="Calibri"/>
        <family val="2"/>
      </rPr>
      <t>(New Construction Only)</t>
    </r>
  </si>
  <si>
    <t>The project will follow option 1 found on page 79 of the EGC Criteria Manual</t>
  </si>
  <si>
    <t>The project will follow Option 2 found on pages 79 &amp; 80 of the 2015 EGC Criteria Manual</t>
  </si>
  <si>
    <t>I will design and construct a building that is projected to be at least 5% more efficient than what is required of the project by 5.1a-d per page 84 of the 2015 EGC Criteria Manual</t>
  </si>
  <si>
    <t>Certify the project in a program that requires advanced levels of buiding envelope performance such as PHIUS, Living building challenge and/or DOE Zero Energy Ready Home (Projects receiving points in criterion 5.2b may not receive points per criterion 5.2a)</t>
  </si>
  <si>
    <t>The project will demonstrate energy performance equivalent or better than ASHRAE 90.1-2010 using an energy model created by a qualified energy services provider per appendix G. of the 2015 EGC Citeria Manual</t>
  </si>
  <si>
    <t>I Plan to Install Photovoltaic (PV) panels or othe electric-generating renewable energy source to provide a specified percentage of the project's estimated energy demand selecting from the table found on page 91 of the 2015 EGC Criteria Manual and the attachment explains how the project qualifies for the points selected</t>
  </si>
  <si>
    <t>From the list on page 34 of the 2015 EGC Criteria Manual note at least one Design for Resilience Criteria selected for the project and explain in a short narrative the rationale for selecting the criteria above the others on the list)</t>
  </si>
  <si>
    <t>Install photovoltaic 9PV) panels or other electric-generating renewable energy source to provide a specified percentage of the projects estimated energy demand. Refer to the table on page 91 of the EGC Criteria Manual for point structure</t>
  </si>
  <si>
    <t>2-3 stories;10%,20%,30%,</t>
  </si>
  <si>
    <t>Single-story/Single-family;20%,30%,40%</t>
  </si>
  <si>
    <t>4 stories or more; 5%,10%,20%</t>
  </si>
  <si>
    <t>Conduct floodproofing, including perimeter floodproofing (barriers/shields), of lower floors refer to page 92 in the EGC Criteria Manual for design requirments</t>
  </si>
  <si>
    <t>All adhesives and sealants (including caulks) must have volatile organic compound (VOC) levels, in grams per liter, less than or equal to the thresholds established by the South Coast Air Quality Management District (SCAQMD) Rule 1168 and the requirements found on pages 97 &amp; 98 of the 2015 EGC Criteria Manual</t>
  </si>
  <si>
    <t>The project will use products that are extracted, processed, and manufactured within 500 miles of the project for a minimum of 50%, based on cost, of the building materials’ value.  Refer to page 99 of the 2015 EGC Criteria Manual for a selection of options.</t>
  </si>
  <si>
    <t>Use non-vinyl, non-carpet floor coverings throughout each building in the project. Refer to pages 102-103 in the EGC Criteria Manual for recommendations.</t>
  </si>
  <si>
    <t>To use material that have durable, cleanable surfaces throughout bathrooms, kitchens, and laundry rooms not prone to deterioration due to moisture intrusion or that encourage mold growth</t>
  </si>
  <si>
    <t xml:space="preserve">To use  a one-piece fiberglass tub/shower enclosure and is therefore exempt from the requirement </t>
  </si>
  <si>
    <t>6.1O</t>
  </si>
  <si>
    <t>Option #1: To use an ENERGRY STAR-certified foofing product for 100% of the roof area</t>
  </si>
  <si>
    <t>For new construction and rehab projects, which specifies power-vented or direct-vent equipment when installing any new combustion appliance for space or water heating that will be located within conditioned space.  Or if in Substantial Rehab and Moderate Rehab, if there is any combustion equipment located within the conditioned space or water heating that is not power-vented or direct-vent and that is not scheduled for replacement, conduct initial combustion safety testing.  Also conduct combustion safety testing for central systems and for 10% of these individual dwelling unit systems per RESNET or BPI Combustion Safety Test Procedures.  Report any deficiencies immediately in any failed tested system.  Also indicate how the project will follow the other requirements as found on pages 113-114 of the 2015 EGC Criteria Manual</t>
  </si>
  <si>
    <t>Install vapor barries that meet specified criteria appropriate for the foundation type refer to pages 115-116 in the EGC Criteria Manual</t>
  </si>
  <si>
    <t>Provide drainage of water away from walls, windows and roofs by implementing the list of techniques listed on page 117 of the EGC Criteria Manual</t>
  </si>
  <si>
    <t>For New construction in EPA Zone 1 areas, install passive radon-resistant features below the slab and a vertical vent pipe with junction box within 10 feet of an electrical outlet in case an active system should prove necessary in the future. For Substantial Rehab projects in EPA Zone 1, test and mitigate per th specified protocols, refer to pages 118-199 in the EGC Criteria Manual</t>
  </si>
  <si>
    <t>The project has an attached garage and will install the required details per the Criteria listed on page 121 in the EGC Criteria Manual</t>
  </si>
  <si>
    <t>Seal all wall, floor, and joint penetrations with low-VOC caulking or other appropriate nontoxic sealing methods to prevent pest entry</t>
  </si>
  <si>
    <t xml:space="preserve">A staircase must be accessible and visible from the main lobby as well as visible within a 25-foot walking distance from any edge of lobby. Ensure that no turns or obstacles prevent visibility of or
accessibility to the qualifying staircase from the lobby, and that the staircase is encountered before or at the same time as the elevators.
From the corridor, accessible staircases should be made visible by: Providing transparent glazing of at least 10 square feet (1square meter) at all stair doors or at a side light OR providing magnetic
door holds on all doors leading to the stairs OR removing door enclosures/ vestibules.
</t>
  </si>
  <si>
    <r>
      <t xml:space="preserve">Building Operations &amp; Maintenance Manual </t>
    </r>
    <r>
      <rPr>
        <i/>
        <sz val="11"/>
        <rFont val="Calibri"/>
        <family val="2"/>
      </rPr>
      <t>(all multifamily projects)</t>
    </r>
  </si>
  <si>
    <t xml:space="preserve">Develop a manual with thorough building operations and maintenance guidance and a complementary plan. The manual and plan should be developed over the course of the project design, development and construction stages, and should include sections/chapters addressing the list of topics found on pages 132 - 135 of the EGC Criteria Manual
</t>
  </si>
  <si>
    <t xml:space="preserve">Provide a guide for homeowners and renters that explains the intent, benefits, use and maintenance of their home's green features and practices. The Resident Manual should encourage green and
healthy activities per the list of topics found on pages 136 -138 of the EGC Criteria Manual
</t>
  </si>
  <si>
    <t xml:space="preserve">Provide a comprehensive walk-through and orientation for all residents, property manager(s)  and buildings operations staff. Use the appropriate manuals  (see Criteria 8.1, 8.2, 8.3) as the base of the
curriculum, and review the project's green features, operations and maintenance procedures, and emergency protocols found on pages 138-139 of the EGC Criteria Manual
</t>
  </si>
  <si>
    <t>8.5</t>
  </si>
  <si>
    <t>The project will work with Enterprise to collect and monitor energy, water, and if possible healthy living environments data for a minimum of 5 years refer to page 140 in the EGC Criteria Manual</t>
  </si>
  <si>
    <t xml:space="preserve">Project Data Collection and Monitoring System: 100% Owner-Paid Utility Accounts; 15% Tenant-Paid Utility Accounts. (Please note CHFA has elected to make 8.5 optional pending further review).  </t>
  </si>
  <si>
    <t>8.6</t>
  </si>
  <si>
    <t>Access to Potable Water During Emergencies (Choose one of the three options found on pages 75-76 of the EGC Criteria Manual (8 points)</t>
  </si>
  <si>
    <t xml:space="preserve">Provide residents with access to potable water in the event of an emergency that disrupts normal access to potable water, including disruptions related to power outages that prevent pumping water
to upper floors of multifamily buildings or pumping of water from on-site wells per; Option- 1, Option-2, or Option-3, located on pages 75-76 of the EGC Criteria Manual
</t>
  </si>
  <si>
    <t xml:space="preserve">Building Performance Standard  (Substantial and Moderate Rehab: single family and low-rise multifamily) For each dwelling unit, achieve a HERS Index score of 85 or less.
Exception: Substantial rehabs of buildings with walls made only of brick/masonry that are three stories or fewer and built before 1980, as well as moderate rehabs of buildings that are three stories or fewer and built before 1980, are permitted  to instead achieve a HERS Index score of 100 or less for each dwelling unit. Refer to pages 81-82 in the EGC Criteria Manual
</t>
  </si>
  <si>
    <t>8: OPERATIONS, MAINTENANCE + RESIDENT ENGAGEMENT</t>
  </si>
  <si>
    <t xml:space="preserve">Do not locate new projects, including buildings, built structures,roads or parking areas, on portions of sites that meet any of the following provisions: 1) Land within 100 feet of wetlands, including isolated  wetlands or streams. Maintain or establish riparian buffer using native vegetation where  possible. Bike and foot paths are allowed if at least 25 feet from the wetlands boundary; 2)Land on slope greater than 15%; 3) Land with prime soils, unique  soils or soils of state  significance per USDA designations; 4) Public parkland; 5) Land that  is specifically identified  as an existing habitat for any species on federal or state threatened or endangered lists; and 6) Land that  is within the Special Flood Hazard Areas (SFHA) as identified by FEMA on the Flood Insurance Rate Map.
</t>
  </si>
  <si>
    <t>I agree to conduct pressure-loss tests for leaks, fix leaks found visually inspect all accessible, visible water supply connections and valves for water-using fixtures, appliances and equipment and meter or sub-meter each dwelling unit with a technology capable of tracking water use and also separately meter outdoor water consumption and follow the requirement and recommendations found on pages 70 -73 of the EGC Criteria Manual</t>
  </si>
  <si>
    <t>All plantings (trees, shrubs and groundcover, including grasses) are native or adapted to the region.  All ne plans are appropriate to the site's soil and micoclimate, and none are invasive species and I have followed the recommendations found on page 60 of the EGC Criteria Manual</t>
  </si>
  <si>
    <t>All composite wood products must be certified as compliant with California 93120 Phase 2 OR, if using a composite wood product that does not comply with California 93120 Phase 2, all exposed edges and sides must be sealed with low-VOC sealants, per Criterion 6.2</t>
  </si>
  <si>
    <t xml:space="preserve">At a minimum, build to the residential density (dwelling units/acre) of the census block group in which your project is located. Find the density of your census block group by typing your project address into the Center for Neighborhood Technology  see page 41 of the 2015 EGC Criteria Manual
</t>
  </si>
  <si>
    <t>Local Economic Development and Community Wealth Creation (6 points max)</t>
  </si>
  <si>
    <t>Option 2- Reduce total indoor water consumption by at least 30% compared to the baseline indoor water consumption chart, through a combination of your choosing (see specifications on page 70 of the EGC Criteria Manual)</t>
  </si>
  <si>
    <t>I agree to minimize water loss from delivering hot water, and the hot water delivery system will store no more than 0.5 gallons of water in any piping/manifold between the hot water source and any hot water fixture and to follow all of the requirements and recommendations found on pages 73 and 74 of the EGC Criteria Manual</t>
  </si>
  <si>
    <t xml:space="preserve">Follow the guidance for  high efficacy lighting controls and other characteristics for all permanently installed lighting fixtures in project dwelling units, common spaces and exterior (pages 87 &amp; 88 of the 2015 EGC Criteria Manual) </t>
  </si>
  <si>
    <t>Resilient Energy Systems: Islandable Power - 3 Options (4, 6, or 8 points)</t>
  </si>
  <si>
    <t>Provide emergency power through an islandable photovoltaic (PV) system or an efficient and permanent generator that will offer at least limited electricity for critical circuits during power outages per one of three options (pages 93 &amp; 94 of the 2015 EGC Criteria Manual)</t>
  </si>
  <si>
    <t>Option -1</t>
  </si>
  <si>
    <t>Option-2</t>
  </si>
  <si>
    <t>Option-3</t>
  </si>
  <si>
    <t>All interior paints and primers in grams per liter, less than or equal to the thresholds established by South Coast Air Quality Management District (SCAQMD) Rule 1113 as required on page 96 of the 2015 EGC Criteria Manual</t>
  </si>
  <si>
    <t>Provide separate bins for the collection of trash and recycling for each dwelling unit and all shared community rooms (if applicable) and in multifamily buildings provide at least one easily accessible, permanent and dedicated indoor area for the collection and storage of materials for recycling.  In single-family homes, note that points will be accrued only if curb-side recycling pickup is available.  Collected materials should include at a minimum, paper, cardboard, glass, metals and plastics</t>
  </si>
  <si>
    <t>Situate at least one building stairway per the requirements found on pages 124 &amp; 125 of the 2015 EGC Criteria Manual to encourage use.</t>
  </si>
  <si>
    <t xml:space="preserve">Emphasize at least one strategy inside the building designed to increase frequency and duration of physical activity per the suggestions found on pages 124 &amp; 125 of the 2015 EGC Criteria Manual. </t>
  </si>
  <si>
    <t>Provide an on-site dedicated recreation space with exercise for adults that is open and accessible to all residents per criterion provided on pages 127 &amp; 128 of the 2015 EGC Criteria Manual</t>
  </si>
  <si>
    <t>Provide an on-site dedicated Recreation space with play opportunities for children that is open and accessible to all residents per criterion found on pages 127 &amp; 128 of the 2015 EGC Criteria Manual</t>
  </si>
  <si>
    <t>Implement and enforce a no-smoking policy in all common and individual living areas, and within a 25-foot perimeter around the exterior of the project</t>
  </si>
  <si>
    <t>Kim</t>
  </si>
  <si>
    <t>kim</t>
  </si>
  <si>
    <t>ki</t>
  </si>
  <si>
    <t>Notes /Preliminary</t>
  </si>
  <si>
    <t>Notes /Carryover</t>
  </si>
  <si>
    <t>Notes /Final</t>
  </si>
  <si>
    <t>If the density of the project exceeds the census block group density by 2X= 5 points.  If the density of the project exceeds the census block group density by 3X=7 points.</t>
  </si>
  <si>
    <t>Narrative /Preliminary</t>
  </si>
  <si>
    <t>Narrative /Carryover</t>
  </si>
  <si>
    <t>Narrative /Final</t>
  </si>
  <si>
    <t>I plan to retain, infiltrate and/or harvest all stormwater as calculated for a 24-hour period of a one-year storm event, on-site or on adjacent sites, so that no stormwater is discharged to drains/inlets and to label all storm drains and inlets.</t>
  </si>
  <si>
    <t xml:space="preserve"> The project will certify under LEED or NGBS and comply will all required Energy Efficiency criteria.</t>
  </si>
  <si>
    <t>The project will certify under LEED or NGBS and comply will all required Energy Efficiency criteria.</t>
  </si>
  <si>
    <t>Orient, design, engineer, wire and/or plumb the development to accommodate installation of photovoltaic (PV) or solar hot water system in the future refer to pages 89-90 in the EGC Criteria Manual for requirements</t>
  </si>
  <si>
    <t>Recycled Content Material (3 points max) List Materials on Notes Intended Methods Tab</t>
  </si>
  <si>
    <t>Regional Materials (4 points max) List Material on Notes Intended Methods Tab</t>
  </si>
  <si>
    <t>Use building materials that feature recycled content refer to pages 98-99 in the EGC Criteria Manual for building material and project components to be incorporated for optional points</t>
  </si>
  <si>
    <t>Commit to following a waste management plan that reduces non-hazardous construction and demolition waste through recycling, salvaging or diversion strategies and that it is mandatory that I select either one pathway in Option 1 (a or b), two pathways in Option 2 (c-h), or one pathway in Option 3 (i or j) no points being accrued for compliance with this mandatory part and can pick as an additional option more pathways to accrue optional points as explained on pages 107 &amp; 108 of the 2015 EGC Criteria Manual. I have attached a brief summary page to describe which mandatory and optional pathways I have selected for the project and have noted the points the project has earned in the next box up to 12 points max.</t>
  </si>
  <si>
    <t>For each dwelling in full accordance with ASHRAE 62.2.2010, install: local mechanical exhaust system in each bathroom (4 points if Moderate Rehab); local mechanical exhaust system in each kitchen (4 points if Moderate Rehab); Whole house mechanical ventilation system (4 points if Moderate Rehab). Also for each multifamily building of four stories or more, in full accordance with ASHRAE 62.1-2010, in additon describe which options have been selected and note their corresponding points (up to a max of 12 points) found on pages 111-113 of the 2015 EGC Criteria Manual.</t>
  </si>
  <si>
    <t>No combustion equipment is going to be used for cooking in the project (including, but not limited to ranges, cooktops, stoves, ovens) as part of the building project (for 9 points)</t>
  </si>
  <si>
    <t xml:space="preserve">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Communication plans for staff and residents; Useful contact information for public utility and other service providers; Infrastructure and building "shutdown" procedures refer to pages 135 - 136 in the EGC Criteria Manual
</t>
  </si>
  <si>
    <t>Project is not in EPA Zone 1</t>
  </si>
  <si>
    <t xml:space="preserve">Please use this form to submit request electronically with the application/Green Communities Excel Workbook.  CHFA may waive compliance with specific criteria if the appliant can demonstrate the criteria creates a substantial hardship or is inadvisable for a specific project, and an alternative proposal will meet the intent of the criteria. Applicants will be notified via e-mail of approvals for any waivers/workaround. </t>
  </si>
  <si>
    <r>
      <t>v) “</t>
    </r>
    <r>
      <rPr>
        <b/>
        <sz val="14"/>
        <rFont val="Calibri"/>
        <family val="2"/>
      </rPr>
      <t>Development Plan</t>
    </r>
    <r>
      <rPr>
        <sz val="14"/>
        <rFont val="Calibri"/>
        <family val="2"/>
      </rPr>
      <t xml:space="preserve">” – The developer completes this form to provide a more detailed description of the overall plan for green building. The form serves as the Green Development Plan. </t>
    </r>
  </si>
  <si>
    <t>vi) If the developer is requesting any waivers of specific Green Communities criteria, the worksheet titled “Waivers and Workarounds” should be completed.</t>
  </si>
  <si>
    <r>
      <t>iii) “</t>
    </r>
    <r>
      <rPr>
        <b/>
        <sz val="14"/>
        <rFont val="Calibri"/>
        <family val="2"/>
      </rPr>
      <t xml:space="preserve">Notes Intended Methods </t>
    </r>
    <r>
      <rPr>
        <sz val="14"/>
        <rFont val="Calibri"/>
        <family val="2"/>
      </rPr>
      <t xml:space="preserve">and/or </t>
    </r>
    <r>
      <rPr>
        <b/>
        <sz val="14"/>
        <rFont val="Calibri"/>
        <family val="2"/>
      </rPr>
      <t>Narratives Intended Methods</t>
    </r>
    <r>
      <rPr>
        <sz val="14"/>
        <rFont val="Calibri"/>
        <family val="2"/>
      </rPr>
      <t xml:space="preserve"> ” – If applicable.</t>
    </r>
  </si>
  <si>
    <t>iv) If the developer is requesting any waivers of specific Green Communities criteria, the worksheet titled “Waivers and Workarounds” should be completed.</t>
  </si>
  <si>
    <r>
      <t>iiI) “</t>
    </r>
    <r>
      <rPr>
        <b/>
        <sz val="14"/>
        <rFont val="Calibri"/>
        <family val="2"/>
      </rPr>
      <t>Green Self Certification</t>
    </r>
    <r>
      <rPr>
        <sz val="14"/>
        <rFont val="Calibri"/>
        <family val="2"/>
      </rPr>
      <t xml:space="preserve">” - This form serves as the developer’s self-certification that the project complies with all mandatory and optional criteria as identified in the “Intended Methods” worksheet. The developer and architect must sign the Green Self Certification form in the “Preliminary LIHTC Application” section and send the original copy to CHFA along with the application. </t>
    </r>
  </si>
  <si>
    <t>iv) If the developer is requesting any waivers of specific Green Communities criteria, the worksheet titled “Waivers and Workarounds” should be completed and sent electronically with the Excel workbook.</t>
  </si>
  <si>
    <r>
      <t>1) At initial application, Developer follows Step 1 above for "Preliminary Application", including completing the "</t>
    </r>
    <r>
      <rPr>
        <b/>
        <sz val="14"/>
        <rFont val="Calibri"/>
        <family val="2"/>
      </rPr>
      <t>Green Self Certification</t>
    </r>
    <r>
      <rPr>
        <sz val="14"/>
        <rFont val="Calibri"/>
        <family val="2"/>
      </rPr>
      <t>", "</t>
    </r>
    <r>
      <rPr>
        <b/>
        <sz val="14"/>
        <rFont val="Calibri"/>
        <family val="2"/>
      </rPr>
      <t>Intended Methods</t>
    </r>
    <r>
      <rPr>
        <sz val="14"/>
        <rFont val="Calibri"/>
        <family val="2"/>
      </rPr>
      <t>", "</t>
    </r>
    <r>
      <rPr>
        <b/>
        <sz val="14"/>
        <rFont val="Calibri"/>
        <family val="2"/>
      </rPr>
      <t>Notes Intended Methods/Narratives Intended Methods</t>
    </r>
    <r>
      <rPr>
        <sz val="14"/>
        <rFont val="Calibri"/>
        <family val="2"/>
      </rPr>
      <t>" and "</t>
    </r>
    <r>
      <rPr>
        <b/>
        <sz val="14"/>
        <rFont val="Calibri"/>
        <family val="2"/>
      </rPr>
      <t>Waivers and Workarounds</t>
    </r>
    <r>
      <rPr>
        <sz val="14"/>
        <rFont val="Calibri"/>
        <family val="2"/>
      </rPr>
      <t>" (if applicable) tabs.</t>
    </r>
  </si>
  <si>
    <r>
      <t>2) At the time bonds are sold and before construction/rehabilitation begins, Developer follows Step 2 above for "Carryover Application", including completing the "</t>
    </r>
    <r>
      <rPr>
        <b/>
        <sz val="14"/>
        <rFont val="Calibri"/>
        <family val="2"/>
      </rPr>
      <t>Green Self Certification</t>
    </r>
    <r>
      <rPr>
        <sz val="14"/>
        <rFont val="Calibri"/>
        <family val="2"/>
      </rPr>
      <t>", "</t>
    </r>
    <r>
      <rPr>
        <b/>
        <sz val="14"/>
        <rFont val="Calibri"/>
        <family val="2"/>
      </rPr>
      <t>Intended Methods</t>
    </r>
    <r>
      <rPr>
        <sz val="14"/>
        <rFont val="Calibri"/>
        <family val="2"/>
      </rPr>
      <t>", "</t>
    </r>
    <r>
      <rPr>
        <b/>
        <sz val="14"/>
        <rFont val="Calibri"/>
        <family val="2"/>
      </rPr>
      <t>Notes Intended Methods/Narratives Intended Methods</t>
    </r>
    <r>
      <rPr>
        <sz val="14"/>
        <rFont val="Calibri"/>
        <family val="2"/>
      </rPr>
      <t>", "</t>
    </r>
    <r>
      <rPr>
        <b/>
        <sz val="14"/>
        <rFont val="Calibri"/>
        <family val="2"/>
      </rPr>
      <t>Charette</t>
    </r>
    <r>
      <rPr>
        <sz val="14"/>
        <rFont val="Calibri"/>
        <family val="2"/>
      </rPr>
      <t>", and "</t>
    </r>
    <r>
      <rPr>
        <b/>
        <sz val="14"/>
        <rFont val="Calibri"/>
        <family val="2"/>
      </rPr>
      <t>Development Plan</t>
    </r>
    <r>
      <rPr>
        <sz val="14"/>
        <rFont val="Calibri"/>
        <family val="2"/>
      </rPr>
      <t>" tabs, along with "</t>
    </r>
    <r>
      <rPr>
        <b/>
        <sz val="14"/>
        <rFont val="Calibri"/>
        <family val="2"/>
      </rPr>
      <t>Waivers and Workarounds</t>
    </r>
    <r>
      <rPr>
        <sz val="14"/>
        <rFont val="Calibri"/>
        <family val="2"/>
      </rPr>
      <t>" (if applicable).</t>
    </r>
  </si>
  <si>
    <r>
      <t>3) With the Final Application, Developer follows Step 3 above for "Final Application", including completing the "</t>
    </r>
    <r>
      <rPr>
        <b/>
        <sz val="14"/>
        <rFont val="Calibri"/>
        <family val="2"/>
      </rPr>
      <t>Green Self Certification</t>
    </r>
    <r>
      <rPr>
        <sz val="14"/>
        <rFont val="Calibri"/>
        <family val="2"/>
      </rPr>
      <t>", "</t>
    </r>
    <r>
      <rPr>
        <b/>
        <sz val="14"/>
        <rFont val="Calibri"/>
        <family val="2"/>
      </rPr>
      <t>Intended Methods</t>
    </r>
    <r>
      <rPr>
        <sz val="14"/>
        <rFont val="Calibri"/>
        <family val="2"/>
      </rPr>
      <t>", "</t>
    </r>
    <r>
      <rPr>
        <b/>
        <sz val="14"/>
        <rFont val="Calibri"/>
        <family val="2"/>
      </rPr>
      <t>Notes Intended Methods/Narratives Intended Methods</t>
    </r>
    <r>
      <rPr>
        <sz val="14"/>
        <rFont val="Calibri"/>
        <family val="2"/>
      </rPr>
      <t>" and "</t>
    </r>
    <r>
      <rPr>
        <b/>
        <sz val="14"/>
        <rFont val="Calibri"/>
        <family val="2"/>
      </rPr>
      <t>Waivers and Workarounds</t>
    </r>
    <r>
      <rPr>
        <sz val="14"/>
        <rFont val="Calibri"/>
        <family val="2"/>
      </rPr>
      <t>" (if applicable) tabs.</t>
    </r>
  </si>
  <si>
    <t>LEED or NGBS Self-Certification Form</t>
  </si>
  <si>
    <t xml:space="preserve">If the applicant is required by local building code or elects to certify the project under LEED or NGBS, CHFA will waive the EGC requirements. For projects pursuing LEED or NGBS the applicant must: 1) Submit a certification at Preliminary Application signed by the developer and architect indicating which certification the project will pursue (LEED or NGBS). The project sponsor shall indicate whether the certification is mandated by local municipality or voluntary pursuing the certification. 2)Submit evidence of project registration under LEED or NGBS at Carryover Application. 3)Provide at Final Applicaiton proof of LEED or NGBS certification or proof of filing for final certification upon project completion.                                                                                                                                                                                                                                                                                                                                                               </t>
  </si>
  <si>
    <t xml:space="preserve">I hereby certify that the information provided concerning LEED or NGBS Certification at the project is true and correct and that the project has been planned to meet the designated certification. </t>
  </si>
  <si>
    <r>
      <rPr>
        <sz val="16"/>
        <rFont val="Calibri"/>
        <family val="2"/>
      </rPr>
      <t>LEED</t>
    </r>
    <r>
      <rPr>
        <sz val="14"/>
        <rFont val="Calibri"/>
        <family val="2"/>
      </rPr>
      <t xml:space="preserve">       </t>
    </r>
    <r>
      <rPr>
        <sz val="16"/>
        <rFont val="Calibri"/>
        <family val="2"/>
      </rPr>
      <t xml:space="preserve">NGBS </t>
    </r>
    <r>
      <rPr>
        <sz val="14"/>
        <rFont val="Calibri"/>
        <family val="2"/>
      </rPr>
      <t xml:space="preserve">      (Select One)      </t>
    </r>
    <r>
      <rPr>
        <sz val="16"/>
        <rFont val="Calibri"/>
        <family val="2"/>
      </rPr>
      <t xml:space="preserve">Certification voluntary      Certification required by local muncipality     </t>
    </r>
    <r>
      <rPr>
        <sz val="14"/>
        <rFont val="Calibri"/>
        <family val="2"/>
      </rPr>
      <t xml:space="preserve">(Select One)                                                                                                                                                                                  </t>
    </r>
  </si>
  <si>
    <t>LEED or Nationl Green Building Standards (NGBS) :</t>
  </si>
  <si>
    <t>This project is a moderate rehab</t>
  </si>
  <si>
    <t xml:space="preserve">Asthmagen-Free Materials (12 points max) Specify which asthmagen-free materials to be used used on the Notes Intended Methods worksheet </t>
  </si>
  <si>
    <t>This project is a moderate or substantial rehab</t>
  </si>
  <si>
    <t>Charette Process or Goal Setting meeting Description</t>
  </si>
  <si>
    <r>
      <t xml:space="preserve">Water Reuse                                                                      </t>
    </r>
    <r>
      <rPr>
        <b/>
        <sz val="10"/>
        <color indexed="12"/>
        <rFont val="Calibri"/>
        <family val="2"/>
      </rPr>
      <t>This measure has been removed for 2017; rainwater reuse is only applicable for single family residence or multi-family residence with 4 or fewer units. Gray water is not yet permitted</t>
    </r>
  </si>
  <si>
    <r>
      <t xml:space="preserve">Water Reuse                                                </t>
    </r>
    <r>
      <rPr>
        <b/>
        <sz val="10"/>
        <color indexed="12"/>
        <rFont val="Calibri"/>
        <family val="2"/>
      </rPr>
      <t>This measure has been removed for 2017; rainwater reuse is only applicable for single family residence or multi-family residence with 4 or fewer units. Gray water is not yet permitted</t>
    </r>
  </si>
  <si>
    <r>
      <t xml:space="preserve">1) </t>
    </r>
    <r>
      <rPr>
        <sz val="14"/>
        <rFont val="Calibri"/>
        <family val="2"/>
      </rPr>
      <t>At initial application, Developer will obtain a preliminary checklist from the LEED or NGBS website and submit completed checklist along with the completed LEED_NGBS Self Certification worksheet.</t>
    </r>
  </si>
  <si>
    <r>
      <t>3)</t>
    </r>
    <r>
      <rPr>
        <sz val="14"/>
        <rFont val="Calibri"/>
        <family val="2"/>
      </rPr>
      <t>Provide at final application proof of LEED or NGBS certification, or proof of filing for final certification upon project completion.</t>
    </r>
  </si>
  <si>
    <r>
      <t xml:space="preserve">In order to be eligible for LIHTC in Colorado, a project must comply with all of the mandatory provisions of the 2015 Enterprise Green Communities criteria </t>
    </r>
    <r>
      <rPr>
        <b/>
        <sz val="14"/>
        <rFont val="Calibri"/>
        <family val="2"/>
      </rPr>
      <t>or the CHFA revisions added for 2017</t>
    </r>
    <r>
      <rPr>
        <sz val="14"/>
        <rFont val="Calibri"/>
        <family val="2"/>
      </rPr>
      <t xml:space="preserve">. In addition, new constructin projects must earn a minimum of 35 points from the  Optional Criteria, while moderate rehabilitation projects must earn a minimum of 30 ponts from the optional Criteria. The Enterprise Green Communities Criteria can be found on the CHFA website at: </t>
    </r>
  </si>
  <si>
    <r>
      <rPr>
        <sz val="14"/>
        <rFont val="Calibri"/>
        <family val="2"/>
      </rPr>
      <t>To locate EGC Technical Assistance (TA) for Colorado please go to</t>
    </r>
    <r>
      <rPr>
        <u/>
        <sz val="14"/>
        <color indexed="12"/>
        <rFont val="Calibri"/>
        <family val="2"/>
      </rPr>
      <t xml:space="preserve"> http://www.enterprisecommunity.org/solutions-and-innovation/green-communities/tools-and-services/technical-assistance-providers-database</t>
    </r>
  </si>
  <si>
    <r>
      <t>ii) “</t>
    </r>
    <r>
      <rPr>
        <b/>
        <sz val="14"/>
        <rFont val="Calibri"/>
        <family val="2"/>
      </rPr>
      <t xml:space="preserve">Notes Intended Methods </t>
    </r>
    <r>
      <rPr>
        <sz val="14"/>
        <rFont val="Calibri"/>
        <family val="2"/>
      </rPr>
      <t xml:space="preserve">and/or </t>
    </r>
    <r>
      <rPr>
        <b/>
        <sz val="14"/>
        <rFont val="Calibri"/>
        <family val="2"/>
      </rPr>
      <t>Narratives Intended Methods</t>
    </r>
    <r>
      <rPr>
        <sz val="14"/>
        <rFont val="Calibri"/>
        <family val="2"/>
      </rPr>
      <t xml:space="preserve"> ” – If applicable.</t>
    </r>
  </si>
  <si>
    <r>
      <t>iv) “</t>
    </r>
    <r>
      <rPr>
        <b/>
        <sz val="14"/>
        <rFont val="Calibri"/>
        <family val="2"/>
      </rPr>
      <t xml:space="preserve">Charette </t>
    </r>
    <r>
      <rPr>
        <sz val="14"/>
        <rFont val="Calibri"/>
        <family val="2"/>
      </rPr>
      <t>” – As part of the Green Development Plan, the developer indicates the date(s) of any design charettes held, describe the process of designing the goals and strategies of implementing the green elements of the project, and indicate the involvement of the development team.</t>
    </r>
  </si>
  <si>
    <r>
      <t xml:space="preserve">2) </t>
    </r>
    <r>
      <rPr>
        <sz val="14"/>
        <rFont val="Calibri"/>
        <family val="2"/>
      </rPr>
      <t>Submit evidence of project registration under LEED or NGBS at carryover application (9%) and Placed in Service (4%) application.</t>
    </r>
  </si>
  <si>
    <t>Recycled Content Material</t>
  </si>
  <si>
    <t xml:space="preserve">Use building materials that feature recycled content. Provide a narrative description  that lists the Project Component and Building Materials that contain Recycled Content. </t>
  </si>
  <si>
    <r>
      <t xml:space="preserve">The project will meet the criterion through Xcel Energy's, Energy Design Assistance Program </t>
    </r>
    <r>
      <rPr>
        <b/>
        <sz val="7"/>
        <color indexed="9"/>
        <rFont val="Arial"/>
        <family val="2"/>
      </rPr>
      <t>AND obtain Energy Star New Homes Certification</t>
    </r>
  </si>
  <si>
    <r>
      <t xml:space="preserve">The Project will follow Xcel Energy Design Assistance (EDA) </t>
    </r>
    <r>
      <rPr>
        <b/>
        <sz val="8"/>
        <color indexed="10"/>
        <rFont val="Arial"/>
        <family val="2"/>
      </rPr>
      <t>AND obtian Energy Star MFHR Certification OR The Project will follow Xcel Energy Design Assistance (EDA) AND obtain LEED for Homes v4 EA Prerequisite: Minimum Energy Performance Midrise Prescriptive</t>
    </r>
  </si>
  <si>
    <t>The project will meet the criterion through Xcel Energy's, Energy Design Assistance Program AND obtain Energy Star New Homes Certification</t>
  </si>
  <si>
    <t>The Project will follow Xcel Energy Design Assistance (EDA) AND obtian Energy Star MFHR Certification OR The Project will follow Xcel Energy Design Assistance (EDA) AND obtain LEED for Homes v4 EA Prerequisite: Minimum Energy Performance Midrise Prescriptive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</si>
</sst>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71" formatCode="m/d/yy;@"/>
  </numFmts>
  <fonts count="85"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4"/>
      <name val="Calibri"/>
      <family val="2"/>
    </font>
    <font>
      <sz val="11"/>
      <name val="Calibri"/>
      <family val="2"/>
    </font>
    <font>
      <b/>
      <sz val="12"/>
      <color indexed="8"/>
      <name val="Calibri"/>
      <family val="2"/>
    </font>
    <font>
      <sz val="12"/>
      <color indexed="8"/>
      <name val="Calibri"/>
      <family val="2"/>
    </font>
    <font>
      <sz val="12"/>
      <name val="Calibri"/>
      <family val="2"/>
    </font>
    <font>
      <sz val="11"/>
      <color indexed="23"/>
      <name val="Calibri"/>
      <family val="2"/>
    </font>
    <font>
      <sz val="14"/>
      <color indexed="8"/>
      <name val="Calibri"/>
      <family val="2"/>
    </font>
    <font>
      <i/>
      <sz val="11"/>
      <name val="Calibri"/>
      <family val="2"/>
    </font>
    <font>
      <b/>
      <sz val="11"/>
      <name val="Calibri"/>
      <family val="2"/>
    </font>
    <font>
      <b/>
      <sz val="12"/>
      <name val="Calibri"/>
      <family val="2"/>
    </font>
    <font>
      <b/>
      <sz val="14"/>
      <color indexed="8"/>
      <name val="Calibri"/>
      <family val="2"/>
    </font>
    <font>
      <b/>
      <sz val="12"/>
      <color indexed="9"/>
      <name val="Calibri"/>
      <family val="2"/>
    </font>
    <font>
      <b/>
      <sz val="20"/>
      <color indexed="8"/>
      <name val="Calibri"/>
      <family val="2"/>
    </font>
    <font>
      <sz val="10"/>
      <name val="Arial"/>
      <family val="2"/>
    </font>
    <font>
      <sz val="8"/>
      <name val="Calibri"/>
      <family val="2"/>
    </font>
    <font>
      <sz val="10"/>
      <name val="Calibri"/>
      <family val="2"/>
    </font>
    <font>
      <sz val="10"/>
      <color indexed="9"/>
      <name val="Calibri"/>
      <family val="2"/>
    </font>
    <font>
      <b/>
      <sz val="10"/>
      <name val="Calibri"/>
      <family val="2"/>
    </font>
    <font>
      <b/>
      <sz val="10"/>
      <color indexed="9"/>
      <name val="Calibri"/>
      <family val="2"/>
    </font>
    <font>
      <b/>
      <sz val="8"/>
      <name val="Calibri"/>
      <family val="2"/>
    </font>
    <font>
      <sz val="14"/>
      <name val="Calibri"/>
      <family val="2"/>
    </font>
    <font>
      <sz val="12"/>
      <color indexed="8"/>
      <name val="Calibri"/>
      <family val="2"/>
    </font>
    <font>
      <u/>
      <sz val="12"/>
      <color indexed="8"/>
      <name val="Calibri"/>
      <family val="2"/>
    </font>
    <font>
      <b/>
      <sz val="16"/>
      <color indexed="8"/>
      <name val="Calibri"/>
      <family val="2"/>
    </font>
    <font>
      <u/>
      <sz val="14"/>
      <color indexed="8"/>
      <name val="Calibri"/>
      <family val="2"/>
    </font>
    <font>
      <sz val="16"/>
      <color indexed="8"/>
      <name val="Calibri"/>
      <family val="2"/>
    </font>
    <font>
      <b/>
      <sz val="18"/>
      <name val="Calibri"/>
      <family val="2"/>
    </font>
    <font>
      <sz val="10"/>
      <name val="Arial"/>
      <family val="2"/>
    </font>
    <font>
      <b/>
      <i/>
      <sz val="14"/>
      <color indexed="8"/>
      <name val="Calibri"/>
      <family val="2"/>
    </font>
    <font>
      <b/>
      <i/>
      <sz val="12"/>
      <color indexed="8"/>
      <name val="Calibri"/>
      <family val="2"/>
    </font>
    <font>
      <u/>
      <sz val="10"/>
      <color indexed="12"/>
      <name val="Arial"/>
      <family val="2"/>
    </font>
    <font>
      <u/>
      <sz val="14"/>
      <color indexed="12"/>
      <name val="Calibri"/>
      <family val="2"/>
    </font>
    <font>
      <sz val="14"/>
      <color indexed="12"/>
      <name val="Calibri"/>
      <family val="2"/>
    </font>
    <font>
      <sz val="10"/>
      <name val="Times New Roman"/>
      <family val="1"/>
    </font>
    <font>
      <b/>
      <sz val="10"/>
      <color indexed="12"/>
      <name val="Calibri"/>
      <family val="2"/>
    </font>
    <font>
      <b/>
      <sz val="11"/>
      <color indexed="56"/>
      <name val="Calibri"/>
      <family val="2"/>
    </font>
    <font>
      <sz val="8"/>
      <name val="Segoe UI"/>
      <family val="2"/>
    </font>
    <font>
      <sz val="16"/>
      <name val="Calibri"/>
      <family val="2"/>
    </font>
    <font>
      <sz val="8"/>
      <name val="Segoe UI"/>
      <family val="2"/>
    </font>
    <font>
      <b/>
      <sz val="7"/>
      <color indexed="9"/>
      <name val="Arial"/>
      <family val="2"/>
    </font>
    <font>
      <b/>
      <sz val="8"/>
      <color indexed="10"/>
      <name val="Arial"/>
      <family val="2"/>
    </font>
    <font>
      <sz val="7"/>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b/>
      <sz val="11"/>
      <color rgb="FF4D4D4D"/>
      <name val="Calibri"/>
      <family val="2"/>
    </font>
    <font>
      <b/>
      <sz val="12"/>
      <color theme="1"/>
      <name val="Calibri"/>
      <family val="2"/>
      <scheme val="minor"/>
    </font>
    <font>
      <b/>
      <sz val="20"/>
      <name val="Calibri"/>
      <family val="2"/>
      <scheme val="minor"/>
    </font>
    <font>
      <sz val="14"/>
      <name val="Calibri"/>
      <family val="2"/>
      <scheme val="minor"/>
    </font>
    <font>
      <b/>
      <sz val="16"/>
      <name val="Calibri"/>
      <family val="2"/>
      <scheme val="minor"/>
    </font>
    <font>
      <b/>
      <sz val="11"/>
      <color rgb="FF4D4D4D"/>
      <name val="Calibri"/>
      <family val="2"/>
      <scheme val="minor"/>
    </font>
    <font>
      <sz val="11"/>
      <color theme="0" tint="-0.499984740745262"/>
      <name val="Calibri"/>
      <family val="2"/>
      <scheme val="minor"/>
    </font>
    <font>
      <sz val="11"/>
      <color rgb="FF4D4D4D"/>
      <name val="Calibri"/>
      <family val="2"/>
      <scheme val="minor"/>
    </font>
    <font>
      <sz val="10"/>
      <color theme="1"/>
      <name val="Calibri"/>
      <family val="2"/>
      <scheme val="minor"/>
    </font>
    <font>
      <sz val="10"/>
      <color theme="0"/>
      <name val="Arial"/>
      <family val="2"/>
    </font>
    <font>
      <sz val="7"/>
      <color theme="0"/>
      <name val="Arial"/>
      <family val="2"/>
    </font>
    <font>
      <i/>
      <sz val="11"/>
      <color theme="0"/>
      <name val="Calibri"/>
      <family val="2"/>
    </font>
    <font>
      <b/>
      <sz val="11"/>
      <color rgb="FF0000FF"/>
      <name val="Calibri"/>
      <family val="2"/>
    </font>
    <font>
      <sz val="7"/>
      <color theme="0"/>
      <name val="Calibri"/>
      <family val="2"/>
      <scheme val="minor"/>
    </font>
    <font>
      <sz val="10"/>
      <color rgb="FFFF0000"/>
      <name val="Arial"/>
      <family val="2"/>
    </font>
    <font>
      <b/>
      <sz val="14"/>
      <color theme="1"/>
      <name val="Calibri"/>
      <family val="2"/>
      <scheme val="minor"/>
    </font>
    <font>
      <sz val="12"/>
      <color theme="1"/>
      <name val="Calibri"/>
      <family val="2"/>
      <scheme val="minor"/>
    </font>
    <font>
      <sz val="12"/>
      <color theme="0"/>
      <name val="Calibri"/>
      <family val="2"/>
    </font>
    <font>
      <sz val="11"/>
      <color theme="0"/>
      <name val="Calibri"/>
      <family val="2"/>
    </font>
    <font>
      <sz val="8"/>
      <color rgb="FFFF0000"/>
      <name val="Calibri"/>
      <family val="2"/>
      <scheme val="minor"/>
    </font>
    <font>
      <sz val="8"/>
      <color theme="0"/>
      <name val="Arial"/>
      <family val="2"/>
    </font>
    <font>
      <sz val="9"/>
      <color theme="0"/>
      <name val="Times New Roman"/>
      <family val="1"/>
    </font>
    <font>
      <sz val="8"/>
      <color theme="0"/>
      <name val="Calibri"/>
      <family val="2"/>
      <scheme val="minor"/>
    </font>
    <font>
      <sz val="10"/>
      <color theme="0"/>
      <name val="Calibri"/>
      <family val="2"/>
      <scheme val="minor"/>
    </font>
    <font>
      <sz val="7"/>
      <color rgb="FFFF0000"/>
      <name val="Arial"/>
      <family val="2"/>
    </font>
    <font>
      <b/>
      <sz val="22"/>
      <name val="Calibri"/>
      <family val="2"/>
      <scheme val="minor"/>
    </font>
    <font>
      <sz val="8"/>
      <color rgb="FFFF0000"/>
      <name val="Arial"/>
      <family val="2"/>
    </font>
    <font>
      <i/>
      <sz val="11"/>
      <color rgb="FFFF0000"/>
      <name val="Calibri"/>
      <family val="2"/>
    </font>
    <font>
      <sz val="11"/>
      <name val="Calibri"/>
      <family val="2"/>
      <scheme val="minor"/>
    </font>
    <font>
      <b/>
      <sz val="12"/>
      <color theme="0"/>
      <name val="Calibri"/>
      <family val="2"/>
    </font>
    <font>
      <sz val="14"/>
      <color theme="1"/>
      <name val="Calibri"/>
      <family val="2"/>
      <scheme val="minor"/>
    </font>
    <font>
      <sz val="12"/>
      <color theme="0"/>
      <name val="Arial"/>
      <family val="2"/>
    </font>
    <font>
      <b/>
      <sz val="18"/>
      <color rgb="FFFF0000"/>
      <name val="Calibri"/>
      <family val="2"/>
    </font>
    <font>
      <b/>
      <sz val="22"/>
      <color theme="1"/>
      <name val="Calibri"/>
      <family val="2"/>
      <scheme val="minor"/>
    </font>
    <font>
      <b/>
      <sz val="11"/>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
      <patternFill patternType="solid">
        <fgColor indexed="10"/>
        <bgColor indexed="64"/>
      </patternFill>
    </fill>
    <fill>
      <patternFill patternType="solid">
        <fgColor indexed="11"/>
        <bgColor indexed="64"/>
      </patternFill>
    </fill>
    <fill>
      <patternFill patternType="solid">
        <fgColor indexed="44"/>
        <bgColor indexed="64"/>
      </patternFill>
    </fill>
    <fill>
      <patternFill patternType="solid">
        <fgColor rgb="FF9BFF9B"/>
        <bgColor indexed="64"/>
      </patternFill>
    </fill>
    <fill>
      <patternFill patternType="solid">
        <fgColor theme="0" tint="-0.249977111117893"/>
        <bgColor indexed="64"/>
      </patternFill>
    </fill>
    <fill>
      <patternFill patternType="solid">
        <fgColor rgb="FFCDFF9B"/>
        <bgColor indexed="64"/>
      </patternFill>
    </fill>
    <fill>
      <patternFill patternType="solid">
        <fgColor rgb="FFFF2929"/>
        <bgColor indexed="64"/>
      </patternFill>
    </fill>
    <fill>
      <patternFill patternType="gray0625">
        <fgColor rgb="FF0000FF"/>
        <bgColor indexed="9"/>
      </patternFill>
    </fill>
    <fill>
      <patternFill patternType="gray0625">
        <fgColor rgb="FF0000FF"/>
      </patternFill>
    </fill>
    <fill>
      <patternFill patternType="gray125">
        <fgColor rgb="FF0000FF"/>
        <bgColor indexed="9"/>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9AD35B"/>
        <bgColor indexed="64"/>
      </patternFill>
    </fill>
    <fill>
      <patternFill patternType="solid">
        <fgColor rgb="FF66CCFF"/>
        <bgColor indexed="64"/>
      </patternFill>
    </fill>
    <fill>
      <patternFill patternType="solid">
        <fgColor rgb="FFFFFF00"/>
        <bgColor indexed="64"/>
      </patternFill>
    </fill>
    <fill>
      <patternFill patternType="solid">
        <fgColor rgb="FFFF0000"/>
        <bgColor indexed="64"/>
      </patternFill>
    </fill>
  </fills>
  <borders count="98">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double">
        <color indexed="64"/>
      </left>
      <right/>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double">
        <color indexed="64"/>
      </right>
      <top/>
      <bottom/>
      <diagonal/>
    </border>
    <border>
      <left/>
      <right/>
      <top style="medium">
        <color indexed="64"/>
      </top>
      <bottom/>
      <diagonal/>
    </border>
    <border>
      <left/>
      <right style="thin">
        <color indexed="64"/>
      </right>
      <top/>
      <bottom/>
      <diagonal/>
    </border>
    <border>
      <left style="medium">
        <color indexed="64"/>
      </left>
      <right/>
      <top/>
      <bottom/>
      <diagonal/>
    </border>
    <border>
      <left/>
      <right/>
      <top/>
      <bottom style="dotted">
        <color indexed="64"/>
      </bottom>
      <diagonal/>
    </border>
    <border>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top style="dashed">
        <color indexed="64"/>
      </top>
      <bottom style="dashed">
        <color indexed="64"/>
      </bottom>
      <diagonal/>
    </border>
    <border>
      <left/>
      <right/>
      <top style="dash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double">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56">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4" fillId="0" borderId="0" applyNumberFormat="0" applyFill="0" applyBorder="0" applyAlignment="0" applyProtection="0">
      <alignment vertical="top"/>
      <protection locked="0"/>
    </xf>
    <xf numFmtId="0" fontId="31" fillId="0" borderId="0"/>
    <xf numFmtId="0" fontId="31" fillId="0" borderId="0"/>
    <xf numFmtId="0" fontId="3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1" fillId="0" borderId="0"/>
    <xf numFmtId="0" fontId="31" fillId="0" borderId="0"/>
    <xf numFmtId="0" fontId="3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1" fillId="0" borderId="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0" fontId="31" fillId="12" borderId="1"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cellStyleXfs>
  <cellXfs count="856">
    <xf numFmtId="0" fontId="0" fillId="0" borderId="0" xfId="0"/>
    <xf numFmtId="0" fontId="2" fillId="13" borderId="0" xfId="0" applyFont="1" applyFill="1" applyProtection="1"/>
    <xf numFmtId="0" fontId="3" fillId="13" borderId="0" xfId="0" applyFont="1" applyFill="1" applyProtection="1"/>
    <xf numFmtId="0" fontId="2" fillId="13" borderId="0" xfId="0" applyFont="1" applyFill="1" applyBorder="1" applyProtection="1"/>
    <xf numFmtId="0" fontId="2" fillId="13" borderId="0" xfId="0" applyFont="1" applyFill="1" applyBorder="1" applyAlignment="1" applyProtection="1"/>
    <xf numFmtId="0" fontId="7" fillId="13" borderId="0" xfId="0" applyFont="1" applyFill="1" applyAlignment="1" applyProtection="1"/>
    <xf numFmtId="0" fontId="6" fillId="13" borderId="0" xfId="0" applyFont="1" applyFill="1" applyBorder="1" applyAlignment="1" applyProtection="1">
      <alignment horizontal="left" vertical="center"/>
    </xf>
    <xf numFmtId="0" fontId="7" fillId="13" borderId="0" xfId="0" applyFont="1" applyFill="1" applyBorder="1" applyAlignment="1" applyProtection="1">
      <alignment horizontal="left" vertical="center"/>
    </xf>
    <xf numFmtId="0" fontId="2" fillId="13" borderId="2" xfId="0" applyFont="1" applyFill="1" applyBorder="1" applyProtection="1"/>
    <xf numFmtId="49" fontId="3" fillId="14" borderId="3" xfId="0" applyNumberFormat="1" applyFont="1" applyFill="1" applyBorder="1" applyAlignment="1" applyProtection="1">
      <alignment horizontal="center" vertical="center"/>
    </xf>
    <xf numFmtId="0" fontId="5" fillId="14" borderId="4" xfId="0" applyFont="1" applyFill="1" applyBorder="1" applyAlignment="1" applyProtection="1">
      <alignment horizontal="left" vertical="center" wrapText="1"/>
    </xf>
    <xf numFmtId="0" fontId="5" fillId="14" borderId="5" xfId="0" applyFont="1" applyFill="1" applyBorder="1" applyAlignment="1" applyProtection="1">
      <alignment horizontal="left" vertical="center" wrapText="1"/>
      <protection locked="0"/>
    </xf>
    <xf numFmtId="49" fontId="3" fillId="14" borderId="6" xfId="0" applyNumberFormat="1" applyFont="1" applyFill="1" applyBorder="1" applyAlignment="1" applyProtection="1">
      <alignment horizontal="center" vertical="center"/>
    </xf>
    <xf numFmtId="0" fontId="5" fillId="14" borderId="7" xfId="0" applyFont="1" applyFill="1" applyBorder="1" applyAlignment="1" applyProtection="1">
      <alignment horizontal="left" vertical="center" wrapText="1"/>
    </xf>
    <xf numFmtId="49" fontId="5" fillId="14" borderId="8" xfId="0" applyNumberFormat="1" applyFont="1" applyFill="1" applyBorder="1" applyAlignment="1" applyProtection="1">
      <alignment horizontal="left" vertical="center" wrapText="1"/>
      <protection locked="0"/>
    </xf>
    <xf numFmtId="0" fontId="5" fillId="14" borderId="8" xfId="0" applyFont="1" applyFill="1" applyBorder="1" applyAlignment="1" applyProtection="1">
      <alignment horizontal="left" vertical="center" wrapText="1"/>
      <protection locked="0"/>
    </xf>
    <xf numFmtId="49" fontId="3" fillId="13" borderId="6" xfId="0" applyNumberFormat="1" applyFont="1" applyFill="1" applyBorder="1" applyAlignment="1" applyProtection="1">
      <alignment horizontal="center" vertical="center"/>
    </xf>
    <xf numFmtId="0" fontId="5" fillId="13" borderId="7" xfId="0" applyFont="1" applyFill="1" applyBorder="1" applyAlignment="1" applyProtection="1">
      <alignment horizontal="left" vertical="center" wrapText="1"/>
    </xf>
    <xf numFmtId="49" fontId="5" fillId="13" borderId="8" xfId="0" applyNumberFormat="1" applyFont="1" applyFill="1" applyBorder="1" applyAlignment="1" applyProtection="1">
      <alignment horizontal="left" vertical="center" wrapText="1"/>
      <protection locked="0"/>
    </xf>
    <xf numFmtId="0" fontId="5" fillId="13" borderId="8" xfId="0" applyFont="1" applyFill="1" applyBorder="1" applyAlignment="1" applyProtection="1">
      <alignment horizontal="left" vertical="center" wrapText="1"/>
      <protection locked="0"/>
    </xf>
    <xf numFmtId="49" fontId="3"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horizontal="left" vertical="center" wrapText="1"/>
    </xf>
    <xf numFmtId="0" fontId="5" fillId="13" borderId="0" xfId="0" applyFont="1" applyFill="1" applyBorder="1" applyAlignment="1" applyProtection="1">
      <alignment horizontal="center" vertical="center" wrapText="1"/>
    </xf>
    <xf numFmtId="0" fontId="3" fillId="13" borderId="9" xfId="0" applyFont="1" applyFill="1" applyBorder="1" applyAlignment="1" applyProtection="1">
      <alignment horizontal="center" vertical="center"/>
    </xf>
    <xf numFmtId="0" fontId="12" fillId="13" borderId="10" xfId="0" applyFont="1" applyFill="1" applyBorder="1" applyAlignment="1" applyProtection="1">
      <alignment horizontal="center" vertical="top" wrapText="1"/>
    </xf>
    <xf numFmtId="0" fontId="5" fillId="14" borderId="11" xfId="0" applyFont="1" applyFill="1" applyBorder="1" applyAlignment="1" applyProtection="1">
      <alignment horizontal="left" vertical="center" wrapText="1"/>
      <protection locked="0"/>
    </xf>
    <xf numFmtId="49" fontId="3" fillId="14" borderId="6" xfId="0" applyNumberFormat="1" applyFont="1" applyFill="1" applyBorder="1" applyAlignment="1" applyProtection="1">
      <alignment horizontal="center" vertical="center" wrapText="1"/>
    </xf>
    <xf numFmtId="0" fontId="2" fillId="13" borderId="7" xfId="0" applyFont="1" applyFill="1" applyBorder="1" applyAlignment="1" applyProtection="1">
      <alignment horizontal="left" vertical="center" wrapText="1"/>
    </xf>
    <xf numFmtId="0" fontId="5" fillId="0" borderId="8" xfId="0" applyFont="1" applyBorder="1" applyAlignment="1" applyProtection="1">
      <alignment horizontal="left" vertical="center" wrapText="1"/>
      <protection locked="0"/>
    </xf>
    <xf numFmtId="0" fontId="2" fillId="0" borderId="0" xfId="0" applyFont="1" applyFill="1" applyProtection="1"/>
    <xf numFmtId="0" fontId="2" fillId="0" borderId="0" xfId="0" applyFont="1" applyFill="1" applyBorder="1" applyProtection="1"/>
    <xf numFmtId="49" fontId="3" fillId="14" borderId="12" xfId="0" applyNumberFormat="1" applyFont="1" applyFill="1" applyBorder="1" applyAlignment="1" applyProtection="1">
      <alignment horizontal="center" vertical="center"/>
    </xf>
    <xf numFmtId="0" fontId="5" fillId="14" borderId="13" xfId="0" applyFont="1" applyFill="1" applyBorder="1" applyAlignment="1" applyProtection="1">
      <alignment horizontal="left" vertical="center" wrapText="1"/>
    </xf>
    <xf numFmtId="0" fontId="5" fillId="14" borderId="14" xfId="0" applyFont="1" applyFill="1" applyBorder="1" applyAlignment="1" applyProtection="1">
      <alignment horizontal="left" vertical="center" wrapText="1"/>
      <protection locked="0"/>
    </xf>
    <xf numFmtId="49" fontId="3" fillId="14" borderId="3" xfId="0" applyNumberFormat="1" applyFont="1" applyFill="1" applyBorder="1" applyAlignment="1" applyProtection="1">
      <alignment horizontal="center" vertical="center" wrapText="1"/>
    </xf>
    <xf numFmtId="49" fontId="3" fillId="13" borderId="6" xfId="0" applyNumberFormat="1" applyFont="1" applyFill="1" applyBorder="1" applyAlignment="1" applyProtection="1">
      <alignment horizontal="center" vertical="center" wrapText="1"/>
    </xf>
    <xf numFmtId="0" fontId="5" fillId="13" borderId="0" xfId="0" applyFont="1" applyFill="1" applyProtection="1"/>
    <xf numFmtId="0" fontId="13" fillId="13" borderId="0" xfId="0" applyFont="1" applyFill="1" applyBorder="1" applyAlignment="1" applyProtection="1">
      <alignment horizontal="left" vertical="center"/>
    </xf>
    <xf numFmtId="0" fontId="8" fillId="13" borderId="0" xfId="0" applyFont="1" applyFill="1" applyBorder="1" applyAlignment="1" applyProtection="1">
      <alignment horizontal="left" vertical="center"/>
    </xf>
    <xf numFmtId="0" fontId="5" fillId="13" borderId="0" xfId="0" applyFont="1" applyFill="1" applyBorder="1" applyProtection="1"/>
    <xf numFmtId="0" fontId="5" fillId="13" borderId="0" xfId="0" applyFont="1" applyFill="1" applyBorder="1" applyAlignment="1" applyProtection="1">
      <alignment horizontal="center"/>
    </xf>
    <xf numFmtId="49" fontId="12" fillId="14" borderId="3" xfId="0" applyNumberFormat="1" applyFont="1" applyFill="1" applyBorder="1" applyAlignment="1" applyProtection="1">
      <alignment horizontal="center" vertical="center"/>
    </xf>
    <xf numFmtId="49" fontId="12" fillId="14" borderId="6" xfId="0" applyNumberFormat="1" applyFont="1" applyFill="1" applyBorder="1" applyAlignment="1" applyProtection="1">
      <alignment horizontal="center" vertical="center"/>
    </xf>
    <xf numFmtId="49" fontId="12" fillId="13" borderId="6" xfId="0" applyNumberFormat="1" applyFont="1" applyFill="1" applyBorder="1" applyAlignment="1" applyProtection="1">
      <alignment horizontal="center" vertical="center"/>
    </xf>
    <xf numFmtId="0" fontId="5" fillId="13" borderId="2" xfId="0" applyFont="1" applyFill="1" applyBorder="1" applyProtection="1"/>
    <xf numFmtId="49" fontId="12" fillId="13" borderId="0" xfId="0" applyNumberFormat="1" applyFont="1" applyFill="1" applyBorder="1" applyAlignment="1" applyProtection="1">
      <alignment horizontal="center" vertical="center"/>
    </xf>
    <xf numFmtId="0" fontId="12" fillId="13" borderId="9" xfId="0" applyFont="1" applyFill="1" applyBorder="1" applyAlignment="1" applyProtection="1">
      <alignment horizontal="center" vertical="center"/>
    </xf>
    <xf numFmtId="0" fontId="12" fillId="14" borderId="3" xfId="0" applyNumberFormat="1" applyFont="1" applyFill="1" applyBorder="1" applyAlignment="1" applyProtection="1">
      <alignment horizontal="center" vertical="center" wrapText="1"/>
    </xf>
    <xf numFmtId="0" fontId="12" fillId="14" borderId="6" xfId="0" applyNumberFormat="1" applyFont="1" applyFill="1" applyBorder="1" applyAlignment="1" applyProtection="1">
      <alignment horizontal="center" vertical="center" wrapText="1"/>
    </xf>
    <xf numFmtId="0" fontId="12" fillId="13" borderId="6" xfId="0" applyNumberFormat="1" applyFont="1" applyFill="1" applyBorder="1" applyAlignment="1" applyProtection="1">
      <alignment horizontal="center" vertical="center" wrapText="1"/>
    </xf>
    <xf numFmtId="0" fontId="12" fillId="14" borderId="6" xfId="0" quotePrefix="1" applyNumberFormat="1" applyFont="1" applyFill="1" applyBorder="1" applyAlignment="1" applyProtection="1">
      <alignment horizontal="center" vertical="center" wrapText="1"/>
    </xf>
    <xf numFmtId="0" fontId="12" fillId="13" borderId="0" xfId="0" applyFont="1" applyFill="1" applyBorder="1" applyAlignment="1" applyProtection="1">
      <alignment horizontal="center" vertical="top" wrapText="1"/>
    </xf>
    <xf numFmtId="0" fontId="3" fillId="14" borderId="3" xfId="0" applyFont="1" applyFill="1" applyBorder="1" applyAlignment="1" applyProtection="1">
      <alignment horizontal="center" vertical="center" wrapText="1"/>
    </xf>
    <xf numFmtId="0" fontId="3" fillId="14" borderId="6" xfId="0" applyFont="1" applyFill="1" applyBorder="1" applyAlignment="1" applyProtection="1">
      <alignment horizontal="center" vertical="center" wrapText="1"/>
    </xf>
    <xf numFmtId="0" fontId="3" fillId="13" borderId="6" xfId="0" applyFont="1" applyFill="1" applyBorder="1" applyAlignment="1" applyProtection="1">
      <alignment horizontal="center" vertical="center" wrapText="1"/>
      <protection locked="0"/>
    </xf>
    <xf numFmtId="0" fontId="3" fillId="13" borderId="15" xfId="0" applyFont="1" applyFill="1" applyBorder="1" applyAlignment="1" applyProtection="1">
      <alignment horizontal="center" vertical="center" wrapText="1"/>
      <protection locked="0"/>
    </xf>
    <xf numFmtId="0" fontId="3"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top" wrapText="1"/>
    </xf>
    <xf numFmtId="0" fontId="2" fillId="0" borderId="0" xfId="0" applyFont="1" applyBorder="1" applyAlignment="1" applyProtection="1">
      <alignment vertical="center"/>
    </xf>
    <xf numFmtId="0" fontId="7" fillId="13" borderId="18" xfId="0" applyFont="1" applyFill="1" applyBorder="1" applyAlignment="1" applyProtection="1">
      <alignment horizontal="left" vertical="center"/>
    </xf>
    <xf numFmtId="0" fontId="2" fillId="13" borderId="0" xfId="0" applyFont="1" applyFill="1" applyBorder="1" applyAlignment="1" applyProtection="1">
      <alignment vertical="center"/>
    </xf>
    <xf numFmtId="0" fontId="3" fillId="14" borderId="12" xfId="0" applyFont="1" applyFill="1" applyBorder="1" applyAlignment="1" applyProtection="1">
      <alignment horizontal="center" vertical="center" wrapText="1"/>
    </xf>
    <xf numFmtId="0" fontId="12" fillId="14" borderId="3" xfId="0" applyFont="1" applyFill="1" applyBorder="1" applyAlignment="1" applyProtection="1">
      <alignment horizontal="center" vertical="center" wrapText="1"/>
    </xf>
    <xf numFmtId="0" fontId="12" fillId="14" borderId="6" xfId="0" applyFont="1" applyFill="1" applyBorder="1" applyAlignment="1" applyProtection="1">
      <alignment horizontal="center" vertical="center" wrapText="1"/>
    </xf>
    <xf numFmtId="0" fontId="12" fillId="13" borderId="6" xfId="0" applyFont="1" applyFill="1" applyBorder="1" applyAlignment="1" applyProtection="1">
      <alignment horizontal="center" vertical="center" wrapText="1"/>
      <protection locked="0"/>
    </xf>
    <xf numFmtId="49" fontId="12" fillId="13" borderId="6" xfId="0" applyNumberFormat="1" applyFont="1" applyFill="1" applyBorder="1" applyAlignment="1" applyProtection="1">
      <alignment horizontal="center" vertical="center" wrapText="1"/>
      <protection locked="0"/>
    </xf>
    <xf numFmtId="0" fontId="12" fillId="13" borderId="16" xfId="0" applyFont="1" applyFill="1" applyBorder="1" applyAlignment="1" applyProtection="1">
      <alignment horizontal="center" vertical="center"/>
    </xf>
    <xf numFmtId="0" fontId="3" fillId="13" borderId="19" xfId="0" applyFont="1" applyFill="1" applyBorder="1" applyAlignment="1" applyProtection="1">
      <alignment horizontal="center" vertical="center"/>
    </xf>
    <xf numFmtId="0" fontId="12" fillId="13" borderId="20" xfId="0" applyFont="1" applyFill="1" applyBorder="1" applyAlignment="1" applyProtection="1">
      <alignment horizontal="center" vertical="top" wrapText="1"/>
    </xf>
    <xf numFmtId="0" fontId="3" fillId="13" borderId="21" xfId="0" applyFont="1" applyFill="1" applyBorder="1" applyAlignment="1" applyProtection="1">
      <alignment horizontal="center" vertical="center"/>
    </xf>
    <xf numFmtId="0" fontId="3" fillId="13" borderId="22" xfId="0" applyFont="1" applyFill="1" applyBorder="1" applyAlignment="1" applyProtection="1">
      <alignment horizontal="center" vertical="center"/>
    </xf>
    <xf numFmtId="0" fontId="12" fillId="13" borderId="22" xfId="0" applyFont="1" applyFill="1" applyBorder="1" applyAlignment="1" applyProtection="1">
      <alignment horizontal="center" vertical="top" wrapText="1"/>
    </xf>
    <xf numFmtId="0" fontId="10" fillId="0" borderId="0" xfId="0" applyFont="1" applyFill="1" applyBorder="1" applyAlignment="1" applyProtection="1">
      <alignment horizontal="left" vertical="center" wrapText="1"/>
    </xf>
    <xf numFmtId="0" fontId="3" fillId="0" borderId="0" xfId="0" applyFont="1" applyFill="1" applyProtection="1"/>
    <xf numFmtId="0" fontId="12" fillId="13" borderId="19" xfId="0" applyFont="1" applyFill="1" applyBorder="1" applyAlignment="1" applyProtection="1">
      <alignment horizontal="center" vertical="center"/>
    </xf>
    <xf numFmtId="0" fontId="12" fillId="13" borderId="23" xfId="0" applyFont="1" applyFill="1" applyBorder="1" applyAlignment="1" applyProtection="1">
      <alignment horizontal="center" vertical="top" wrapText="1"/>
    </xf>
    <xf numFmtId="0" fontId="5" fillId="13" borderId="23" xfId="0" applyFont="1" applyFill="1" applyBorder="1" applyAlignment="1" applyProtection="1">
      <alignment horizontal="left" vertical="center" wrapText="1"/>
    </xf>
    <xf numFmtId="0" fontId="5" fillId="14" borderId="24" xfId="0" applyFont="1" applyFill="1" applyBorder="1" applyAlignment="1" applyProtection="1">
      <alignment horizontal="left" vertical="center" wrapText="1"/>
    </xf>
    <xf numFmtId="0" fontId="5" fillId="13" borderId="24" xfId="0" applyFont="1" applyFill="1" applyBorder="1" applyAlignment="1" applyProtection="1">
      <alignment horizontal="left" vertical="center" wrapText="1"/>
    </xf>
    <xf numFmtId="0" fontId="7" fillId="13" borderId="25" xfId="0" applyFont="1" applyFill="1" applyBorder="1" applyAlignment="1" applyProtection="1">
      <alignment horizontal="left" vertical="center"/>
    </xf>
    <xf numFmtId="0" fontId="7" fillId="13" borderId="26" xfId="0" applyFont="1" applyFill="1" applyBorder="1" applyAlignment="1" applyProtection="1">
      <alignment horizontal="left" vertical="center"/>
    </xf>
    <xf numFmtId="0" fontId="8" fillId="13" borderId="25" xfId="0" applyFont="1" applyFill="1" applyBorder="1" applyAlignment="1" applyProtection="1">
      <alignment horizontal="left" vertical="center"/>
    </xf>
    <xf numFmtId="0" fontId="8" fillId="13" borderId="26" xfId="0" applyFont="1" applyFill="1" applyBorder="1" applyAlignment="1" applyProtection="1">
      <alignment horizontal="left" vertical="center"/>
    </xf>
    <xf numFmtId="0" fontId="2" fillId="0" borderId="27" xfId="0" applyFont="1" applyFill="1" applyBorder="1" applyAlignment="1" applyProtection="1">
      <alignment vertical="center"/>
    </xf>
    <xf numFmtId="0" fontId="2" fillId="13" borderId="27" xfId="0" applyFont="1" applyFill="1" applyBorder="1" applyAlignment="1" applyProtection="1">
      <alignment vertical="center"/>
    </xf>
    <xf numFmtId="0" fontId="50" fillId="13" borderId="10" xfId="0" applyFont="1" applyFill="1" applyBorder="1" applyAlignment="1" applyProtection="1">
      <alignment horizontal="center" vertical="top" wrapText="1"/>
    </xf>
    <xf numFmtId="0" fontId="50" fillId="13" borderId="9" xfId="0" applyFont="1" applyFill="1" applyBorder="1" applyAlignment="1" applyProtection="1">
      <alignment horizontal="center" vertical="center"/>
    </xf>
    <xf numFmtId="0" fontId="50" fillId="13" borderId="20" xfId="0" applyFont="1" applyFill="1" applyBorder="1" applyAlignment="1" applyProtection="1">
      <alignment horizontal="center" vertical="top" wrapText="1"/>
    </xf>
    <xf numFmtId="0" fontId="6" fillId="22" borderId="0" xfId="0" applyFont="1" applyFill="1" applyBorder="1" applyAlignment="1" applyProtection="1">
      <alignment vertical="center"/>
    </xf>
    <xf numFmtId="0" fontId="7" fillId="22" borderId="0" xfId="0" applyFont="1" applyFill="1" applyBorder="1" applyAlignment="1" applyProtection="1">
      <alignment vertical="center"/>
    </xf>
    <xf numFmtId="0" fontId="7" fillId="13" borderId="28" xfId="0" applyFont="1" applyFill="1" applyBorder="1" applyAlignment="1" applyProtection="1">
      <alignment horizontal="left" vertical="center"/>
    </xf>
    <xf numFmtId="0" fontId="7" fillId="13" borderId="22" xfId="0" applyFont="1" applyFill="1" applyBorder="1" applyAlignment="1" applyProtection="1">
      <alignment horizontal="left" wrapText="1"/>
    </xf>
    <xf numFmtId="0" fontId="6" fillId="13" borderId="29" xfId="0" quotePrefix="1" applyFont="1" applyFill="1" applyBorder="1" applyAlignment="1" applyProtection="1">
      <alignment horizontal="left" vertical="top" wrapText="1"/>
    </xf>
    <xf numFmtId="0" fontId="7" fillId="13" borderId="0" xfId="0" applyFont="1" applyFill="1" applyBorder="1" applyAlignment="1" applyProtection="1">
      <alignment horizontal="left" vertical="top" wrapText="1"/>
    </xf>
    <xf numFmtId="0" fontId="7" fillId="13" borderId="22" xfId="0" applyFont="1" applyFill="1" applyBorder="1" applyAlignment="1" applyProtection="1">
      <alignment horizontal="center" vertical="top" wrapText="1"/>
    </xf>
    <xf numFmtId="0" fontId="5" fillId="13" borderId="30" xfId="0" applyNumberFormat="1" applyFont="1" applyFill="1" applyBorder="1" applyAlignment="1" applyProtection="1">
      <alignment horizontal="center" vertical="center"/>
    </xf>
    <xf numFmtId="0" fontId="2" fillId="13" borderId="22" xfId="0" applyFont="1" applyFill="1" applyBorder="1" applyAlignment="1" applyProtection="1">
      <alignment horizontal="left" wrapText="1"/>
    </xf>
    <xf numFmtId="0" fontId="2" fillId="13" borderId="0" xfId="0" applyFont="1" applyFill="1" applyBorder="1" applyAlignment="1" applyProtection="1">
      <alignment horizontal="center" vertical="center"/>
    </xf>
    <xf numFmtId="0" fontId="2" fillId="0" borderId="22" xfId="0" applyNumberFormat="1"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22" xfId="0" applyFont="1" applyFill="1" applyBorder="1" applyAlignment="1" applyProtection="1">
      <alignment horizontal="center"/>
    </xf>
    <xf numFmtId="0" fontId="7" fillId="0" borderId="22" xfId="0" applyFont="1" applyFill="1" applyBorder="1" applyAlignment="1" applyProtection="1">
      <alignment horizontal="left" vertical="top" wrapText="1"/>
    </xf>
    <xf numFmtId="0" fontId="9" fillId="13" borderId="22" xfId="0" applyFont="1" applyFill="1" applyBorder="1" applyAlignment="1" applyProtection="1">
      <alignment horizontal="left" wrapText="1"/>
    </xf>
    <xf numFmtId="0" fontId="3" fillId="0" borderId="31" xfId="0" applyFont="1" applyFill="1" applyBorder="1" applyAlignment="1" applyProtection="1">
      <alignment horizontal="center"/>
    </xf>
    <xf numFmtId="0" fontId="14" fillId="0" borderId="0" xfId="0" applyFont="1" applyFill="1" applyBorder="1" applyAlignment="1" applyProtection="1">
      <alignment vertical="center" wrapText="1"/>
    </xf>
    <xf numFmtId="0" fontId="3" fillId="13" borderId="32" xfId="0" applyFont="1" applyFill="1" applyBorder="1" applyAlignment="1" applyProtection="1">
      <alignment horizontal="center" vertical="center" wrapText="1"/>
      <protection locked="0"/>
    </xf>
    <xf numFmtId="0" fontId="3" fillId="13" borderId="33" xfId="0" applyFont="1" applyFill="1" applyBorder="1" applyAlignment="1" applyProtection="1">
      <alignment horizontal="center" vertical="center" wrapText="1"/>
      <protection locked="0"/>
    </xf>
    <xf numFmtId="0" fontId="3" fillId="13" borderId="8" xfId="0" applyFont="1" applyFill="1" applyBorder="1" applyAlignment="1" applyProtection="1">
      <alignment horizontal="center" vertical="center" wrapText="1"/>
      <protection locked="0"/>
    </xf>
    <xf numFmtId="0" fontId="3" fillId="13" borderId="34" xfId="0" applyFont="1" applyFill="1" applyBorder="1" applyAlignment="1" applyProtection="1">
      <alignment horizontal="center" vertical="center" wrapText="1"/>
      <protection locked="0"/>
    </xf>
    <xf numFmtId="0" fontId="3" fillId="13" borderId="35" xfId="0" applyFont="1" applyFill="1" applyBorder="1" applyAlignment="1" applyProtection="1">
      <alignment horizontal="center" vertical="center" wrapText="1"/>
      <protection locked="0"/>
    </xf>
    <xf numFmtId="0" fontId="12" fillId="13" borderId="8" xfId="0" applyFont="1" applyFill="1" applyBorder="1" applyAlignment="1" applyProtection="1">
      <alignment horizontal="center" vertical="center" wrapText="1"/>
      <protection locked="0"/>
    </xf>
    <xf numFmtId="49" fontId="12" fillId="13" borderId="8" xfId="0" applyNumberFormat="1" applyFont="1" applyFill="1" applyBorder="1" applyAlignment="1" applyProtection="1">
      <alignment horizontal="center" vertical="center" wrapText="1"/>
      <protection locked="0"/>
    </xf>
    <xf numFmtId="0" fontId="12" fillId="13" borderId="34" xfId="0" applyFont="1" applyFill="1" applyBorder="1" applyAlignment="1" applyProtection="1">
      <alignment horizontal="center" vertical="center" wrapText="1"/>
      <protection locked="0"/>
    </xf>
    <xf numFmtId="0" fontId="5" fillId="13" borderId="0" xfId="0" applyNumberFormat="1" applyFont="1" applyFill="1" applyBorder="1" applyAlignment="1" applyProtection="1">
      <alignment horizontal="center" vertical="center"/>
    </xf>
    <xf numFmtId="0" fontId="10" fillId="13" borderId="29" xfId="0" quotePrefix="1" applyFont="1" applyFill="1" applyBorder="1" applyAlignment="1" applyProtection="1">
      <alignment horizontal="left" vertical="center" wrapText="1"/>
    </xf>
    <xf numFmtId="0" fontId="10" fillId="13" borderId="0" xfId="0" quotePrefix="1" applyFont="1" applyFill="1" applyBorder="1" applyAlignment="1" applyProtection="1">
      <alignment horizontal="left" vertical="center" wrapText="1"/>
    </xf>
    <xf numFmtId="0" fontId="2" fillId="13" borderId="0" xfId="0" applyFont="1" applyFill="1" applyBorder="1" applyAlignment="1" applyProtection="1">
      <alignment horizontal="center"/>
    </xf>
    <xf numFmtId="0" fontId="2" fillId="13" borderId="0" xfId="0" applyFont="1" applyFill="1" applyBorder="1" applyAlignment="1" applyProtection="1">
      <alignment horizontal="right" vertical="center"/>
    </xf>
    <xf numFmtId="0" fontId="7" fillId="13" borderId="0" xfId="0" applyFont="1" applyFill="1" applyBorder="1" applyAlignment="1" applyProtection="1">
      <alignment horizontal="center" vertical="top" wrapText="1"/>
    </xf>
    <xf numFmtId="49" fontId="5" fillId="14" borderId="4" xfId="0" applyNumberFormat="1" applyFont="1" applyFill="1" applyBorder="1" applyAlignment="1" applyProtection="1">
      <alignment horizontal="left" vertical="center" wrapText="1"/>
      <protection locked="0"/>
    </xf>
    <xf numFmtId="0" fontId="0" fillId="0" borderId="14"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0" xfId="0" applyProtection="1">
      <protection locked="0"/>
    </xf>
    <xf numFmtId="0" fontId="0" fillId="0" borderId="0" xfId="0" applyBorder="1" applyProtection="1">
      <protection locked="0"/>
    </xf>
    <xf numFmtId="0" fontId="2" fillId="13" borderId="0" xfId="0" applyFont="1" applyFill="1" applyBorder="1" applyAlignment="1" applyProtection="1">
      <alignment horizontal="center"/>
      <protection locked="0"/>
    </xf>
    <xf numFmtId="0" fontId="12" fillId="13" borderId="0" xfId="0" applyFont="1" applyFill="1" applyBorder="1" applyAlignment="1" applyProtection="1">
      <alignment horizontal="center" vertical="top" wrapText="1"/>
      <protection locked="0"/>
    </xf>
    <xf numFmtId="0" fontId="0" fillId="0" borderId="0" xfId="0" applyProtection="1"/>
    <xf numFmtId="0" fontId="51" fillId="0" borderId="22" xfId="0" applyFont="1" applyBorder="1" applyAlignment="1" applyProtection="1"/>
    <xf numFmtId="0" fontId="0" fillId="0" borderId="0" xfId="0" applyBorder="1" applyProtection="1"/>
    <xf numFmtId="0" fontId="0" fillId="0" borderId="22" xfId="0" applyBorder="1" applyProtection="1"/>
    <xf numFmtId="0" fontId="48" fillId="0" borderId="29" xfId="0" applyFont="1" applyBorder="1" applyProtection="1"/>
    <xf numFmtId="0" fontId="48" fillId="23" borderId="14" xfId="0" applyFont="1" applyFill="1" applyBorder="1" applyAlignment="1" applyProtection="1">
      <alignment horizontal="center" vertical="center"/>
    </xf>
    <xf numFmtId="0" fontId="48" fillId="23" borderId="8" xfId="0" applyFont="1" applyFill="1" applyBorder="1" applyAlignment="1" applyProtection="1">
      <alignment horizontal="center" vertical="center"/>
    </xf>
    <xf numFmtId="0" fontId="0" fillId="0" borderId="21" xfId="0" applyFill="1" applyBorder="1" applyProtection="1"/>
    <xf numFmtId="0" fontId="48" fillId="0" borderId="0" xfId="0" applyFont="1" applyBorder="1" applyAlignment="1" applyProtection="1">
      <alignment horizontal="center" vertical="center"/>
    </xf>
    <xf numFmtId="0" fontId="48" fillId="0" borderId="9" xfId="0" applyFont="1" applyBorder="1" applyAlignment="1" applyProtection="1">
      <alignment horizontal="center" vertical="center"/>
    </xf>
    <xf numFmtId="0" fontId="0" fillId="0" borderId="0" xfId="0" applyFill="1" applyBorder="1" applyProtection="1"/>
    <xf numFmtId="0" fontId="0" fillId="0" borderId="21" xfId="0" applyBorder="1" applyProtection="1"/>
    <xf numFmtId="0" fontId="0" fillId="0" borderId="18" xfId="0" applyBorder="1" applyProtection="1"/>
    <xf numFmtId="0" fontId="0" fillId="0" borderId="28" xfId="0" applyBorder="1" applyProtection="1"/>
    <xf numFmtId="0" fontId="48" fillId="23"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wrapText="1"/>
    </xf>
    <xf numFmtId="0" fontId="0" fillId="0" borderId="22" xfId="0" applyFill="1" applyBorder="1" applyAlignment="1" applyProtection="1">
      <alignment horizontal="left" vertical="center" wrapText="1"/>
    </xf>
    <xf numFmtId="0" fontId="0" fillId="0" borderId="0" xfId="0" applyFill="1" applyBorder="1" applyAlignment="1" applyProtection="1">
      <alignment horizontal="center" vertical="center"/>
    </xf>
    <xf numFmtId="0" fontId="52" fillId="0" borderId="0" xfId="0" applyFont="1" applyAlignment="1" applyProtection="1">
      <alignment vertical="top"/>
      <protection locked="0"/>
    </xf>
    <xf numFmtId="0" fontId="8" fillId="24" borderId="36" xfId="345" applyFont="1" applyFill="1" applyBorder="1" applyAlignment="1" applyProtection="1">
      <alignment wrapText="1"/>
      <protection locked="0"/>
    </xf>
    <xf numFmtId="0" fontId="8" fillId="13" borderId="0" xfId="345" applyFont="1" applyFill="1" applyAlignment="1" applyProtection="1"/>
    <xf numFmtId="0" fontId="8" fillId="0" borderId="37" xfId="345" applyFont="1" applyFill="1" applyBorder="1" applyAlignment="1" applyProtection="1">
      <alignment wrapText="1"/>
    </xf>
    <xf numFmtId="0" fontId="6" fillId="17" borderId="34" xfId="0" applyFont="1" applyFill="1" applyBorder="1" applyAlignment="1" applyProtection="1">
      <alignment horizontal="center" vertical="top" wrapText="1"/>
    </xf>
    <xf numFmtId="0" fontId="12" fillId="0" borderId="14"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8" fillId="18" borderId="0" xfId="345" applyFont="1" applyFill="1" applyAlignment="1" applyProtection="1">
      <alignment wrapText="1"/>
      <protection locked="0"/>
    </xf>
    <xf numFmtId="0" fontId="18" fillId="0" borderId="0" xfId="345" applyFont="1" applyAlignment="1" applyProtection="1">
      <alignment wrapText="1"/>
      <protection locked="0"/>
    </xf>
    <xf numFmtId="0" fontId="19" fillId="0" borderId="0" xfId="345" applyFont="1" applyFill="1" applyAlignment="1" applyProtection="1">
      <alignment wrapText="1"/>
      <protection locked="0"/>
    </xf>
    <xf numFmtId="0" fontId="19" fillId="18" borderId="0" xfId="345" applyFont="1" applyFill="1" applyAlignment="1" applyProtection="1">
      <alignment wrapText="1"/>
      <protection locked="0"/>
    </xf>
    <xf numFmtId="0" fontId="19" fillId="18" borderId="0" xfId="345" applyFont="1" applyFill="1" applyBorder="1" applyProtection="1">
      <protection locked="0"/>
    </xf>
    <xf numFmtId="0" fontId="23" fillId="18" borderId="0" xfId="345" applyFont="1" applyFill="1" applyAlignment="1" applyProtection="1">
      <alignment wrapText="1"/>
      <protection locked="0"/>
    </xf>
    <xf numFmtId="0" fontId="23" fillId="0" borderId="0" xfId="345" applyFont="1" applyAlignment="1" applyProtection="1">
      <alignment wrapText="1"/>
      <protection locked="0"/>
    </xf>
    <xf numFmtId="0" fontId="19" fillId="18" borderId="0" xfId="345" applyFont="1" applyFill="1" applyBorder="1" applyAlignment="1" applyProtection="1">
      <alignment wrapText="1"/>
      <protection locked="0"/>
    </xf>
    <xf numFmtId="0" fontId="19" fillId="0" borderId="0" xfId="345" applyFont="1" applyAlignment="1" applyProtection="1">
      <alignment wrapText="1"/>
      <protection locked="0"/>
    </xf>
    <xf numFmtId="0" fontId="21" fillId="18" borderId="0" xfId="345" applyFont="1" applyFill="1" applyBorder="1" applyAlignment="1" applyProtection="1">
      <alignment horizontal="left" vertical="top" wrapText="1"/>
      <protection locked="0"/>
    </xf>
    <xf numFmtId="0" fontId="21" fillId="18" borderId="0" xfId="345" applyFont="1" applyFill="1" applyBorder="1" applyAlignment="1" applyProtection="1">
      <alignment wrapText="1"/>
      <protection locked="0"/>
    </xf>
    <xf numFmtId="0" fontId="19" fillId="13" borderId="38" xfId="345" applyFont="1" applyFill="1" applyBorder="1" applyAlignment="1" applyProtection="1">
      <alignment vertical="top" wrapText="1"/>
      <protection locked="0"/>
    </xf>
    <xf numFmtId="0" fontId="19" fillId="13" borderId="39" xfId="345" applyFont="1" applyFill="1" applyBorder="1" applyAlignment="1" applyProtection="1">
      <alignment vertical="top" wrapText="1"/>
      <protection locked="0"/>
    </xf>
    <xf numFmtId="0" fontId="19" fillId="13" borderId="40" xfId="345" applyFont="1" applyFill="1" applyBorder="1" applyAlignment="1" applyProtection="1">
      <alignment vertical="top" wrapText="1"/>
      <protection locked="0"/>
    </xf>
    <xf numFmtId="0" fontId="18" fillId="18" borderId="0" xfId="345" applyFont="1" applyFill="1" applyBorder="1" applyAlignment="1" applyProtection="1">
      <alignment wrapText="1"/>
      <protection locked="0"/>
    </xf>
    <xf numFmtId="0" fontId="13" fillId="13" borderId="0" xfId="345" applyFont="1" applyFill="1" applyAlignment="1" applyProtection="1">
      <alignment horizontal="left" vertical="top" wrapText="1"/>
    </xf>
    <xf numFmtId="0" fontId="18" fillId="13" borderId="0" xfId="345" applyFont="1" applyFill="1" applyAlignment="1" applyProtection="1">
      <alignment wrapText="1"/>
    </xf>
    <xf numFmtId="0" fontId="19" fillId="0" borderId="0" xfId="345" applyFont="1" applyFill="1" applyAlignment="1" applyProtection="1">
      <alignment wrapText="1"/>
    </xf>
    <xf numFmtId="0" fontId="20" fillId="13" borderId="0" xfId="345" applyFont="1" applyFill="1" applyAlignment="1" applyProtection="1">
      <alignment horizontal="center" vertical="top" wrapText="1"/>
    </xf>
    <xf numFmtId="0" fontId="19" fillId="13" borderId="0" xfId="345" applyFont="1" applyFill="1" applyAlignment="1" applyProtection="1">
      <alignment vertical="top"/>
    </xf>
    <xf numFmtId="0" fontId="19" fillId="13" borderId="0" xfId="345" applyFont="1" applyFill="1" applyAlignment="1" applyProtection="1">
      <alignment vertical="top" wrapText="1"/>
    </xf>
    <xf numFmtId="0" fontId="21" fillId="13" borderId="0" xfId="345" applyFont="1" applyFill="1" applyAlignment="1" applyProtection="1">
      <alignment horizontal="right" wrapText="1"/>
    </xf>
    <xf numFmtId="0" fontId="19" fillId="13" borderId="0" xfId="345" applyFont="1" applyFill="1" applyAlignment="1" applyProtection="1">
      <alignment horizontal="right" wrapText="1"/>
    </xf>
    <xf numFmtId="0" fontId="19" fillId="13" borderId="0" xfId="345" applyFont="1" applyFill="1" applyBorder="1" applyAlignment="1" applyProtection="1">
      <alignment vertical="top" wrapText="1"/>
    </xf>
    <xf numFmtId="0" fontId="19" fillId="13" borderId="0" xfId="345" applyFont="1" applyFill="1" applyAlignment="1" applyProtection="1">
      <alignment wrapText="1"/>
    </xf>
    <xf numFmtId="0" fontId="15" fillId="16" borderId="0" xfId="345" applyFont="1" applyFill="1" applyAlignment="1" applyProtection="1">
      <alignment horizontal="left" wrapText="1"/>
    </xf>
    <xf numFmtId="0" fontId="22" fillId="16" borderId="0" xfId="345" applyFont="1" applyFill="1" applyProtection="1"/>
    <xf numFmtId="0" fontId="23" fillId="13" borderId="0" xfId="345" applyFont="1" applyFill="1" applyAlignment="1" applyProtection="1">
      <alignment wrapText="1"/>
    </xf>
    <xf numFmtId="0" fontId="19" fillId="13" borderId="0" xfId="345" applyFont="1" applyFill="1" applyBorder="1" applyAlignment="1" applyProtection="1">
      <alignment vertical="top"/>
    </xf>
    <xf numFmtId="0" fontId="21" fillId="13" borderId="41" xfId="345" applyFont="1" applyFill="1" applyBorder="1" applyAlignment="1" applyProtection="1">
      <alignment wrapText="1"/>
    </xf>
    <xf numFmtId="0" fontId="53" fillId="0" borderId="24"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54" fillId="0" borderId="0" xfId="0" applyFont="1" applyAlignment="1" applyProtection="1">
      <alignment horizontal="left" vertical="top"/>
    </xf>
    <xf numFmtId="0" fontId="53" fillId="0" borderId="0" xfId="0" applyFont="1" applyAlignment="1" applyProtection="1">
      <alignment horizontal="left" vertical="top" wrapText="1"/>
    </xf>
    <xf numFmtId="0" fontId="53" fillId="0" borderId="0" xfId="0" applyFont="1" applyAlignment="1" applyProtection="1">
      <alignment vertical="top" wrapText="1"/>
    </xf>
    <xf numFmtId="0" fontId="53" fillId="0" borderId="0" xfId="0" applyFont="1" applyAlignment="1" applyProtection="1">
      <alignment horizontal="left" vertical="center" wrapText="1"/>
    </xf>
    <xf numFmtId="0" fontId="53" fillId="0" borderId="0" xfId="0" applyFont="1" applyAlignment="1" applyProtection="1">
      <alignment horizontal="right" vertical="center" wrapText="1"/>
    </xf>
    <xf numFmtId="0" fontId="0" fillId="0" borderId="0" xfId="0" applyFont="1" applyProtection="1"/>
    <xf numFmtId="0" fontId="0" fillId="0" borderId="0" xfId="0" applyFont="1" applyAlignment="1" applyProtection="1">
      <alignment horizontal="center" vertical="center"/>
    </xf>
    <xf numFmtId="0" fontId="15" fillId="0" borderId="23" xfId="0" applyFont="1" applyFill="1" applyBorder="1" applyAlignment="1" applyProtection="1">
      <alignment horizontal="left" vertical="top" wrapText="1"/>
    </xf>
    <xf numFmtId="0" fontId="7" fillId="0" borderId="23" xfId="0" applyFont="1" applyFill="1" applyBorder="1" applyAlignment="1" applyProtection="1">
      <alignment horizontal="center" vertical="top" wrapText="1"/>
    </xf>
    <xf numFmtId="0" fontId="7" fillId="0" borderId="23" xfId="0" applyFont="1" applyFill="1" applyBorder="1" applyAlignment="1" applyProtection="1">
      <alignment horizontal="left" vertical="top" wrapText="1"/>
    </xf>
    <xf numFmtId="0" fontId="2" fillId="13" borderId="0" xfId="0" applyFont="1" applyFill="1" applyProtection="1">
      <protection locked="0"/>
    </xf>
    <xf numFmtId="0" fontId="0" fillId="23" borderId="42" xfId="0" applyFont="1" applyFill="1" applyBorder="1" applyAlignment="1" applyProtection="1">
      <alignment horizontal="center" vertical="center"/>
      <protection locked="0"/>
    </xf>
    <xf numFmtId="0" fontId="48" fillId="23" borderId="43" xfId="0" applyFont="1" applyFill="1" applyBorder="1" applyAlignment="1" applyProtection="1">
      <alignment horizontal="center" vertical="center"/>
      <protection locked="0"/>
    </xf>
    <xf numFmtId="0" fontId="48" fillId="23" borderId="32"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55" fillId="23" borderId="14" xfId="0" applyFont="1" applyFill="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12" fillId="14" borderId="3" xfId="0" applyFont="1" applyFill="1" applyBorder="1" applyAlignment="1" applyProtection="1">
      <alignment horizontal="center" vertical="center" wrapText="1"/>
      <protection locked="0"/>
    </xf>
    <xf numFmtId="0" fontId="12" fillId="14" borderId="6" xfId="0" applyFont="1" applyFill="1" applyBorder="1" applyAlignment="1" applyProtection="1">
      <alignment horizontal="center" vertical="center" wrapText="1"/>
      <protection locked="0"/>
    </xf>
    <xf numFmtId="0" fontId="55" fillId="0" borderId="14" xfId="0" applyFont="1" applyFill="1" applyBorder="1" applyAlignment="1" applyProtection="1">
      <alignment horizontal="center" vertical="center"/>
      <protection locked="0"/>
    </xf>
    <xf numFmtId="0" fontId="0" fillId="0" borderId="26" xfId="0" applyBorder="1" applyProtection="1"/>
    <xf numFmtId="0" fontId="56" fillId="0" borderId="45" xfId="0" applyFont="1" applyBorder="1" applyAlignment="1" applyProtection="1">
      <alignment horizontal="center" wrapText="1"/>
    </xf>
    <xf numFmtId="0" fontId="0" fillId="0" borderId="46" xfId="0" applyBorder="1" applyAlignment="1" applyProtection="1">
      <alignment horizontal="center" vertical="center" wrapText="1"/>
    </xf>
    <xf numFmtId="0" fontId="57" fillId="0" borderId="47" xfId="0" applyFont="1" applyBorder="1" applyAlignment="1" applyProtection="1">
      <alignment horizontal="center" vertical="center" wrapText="1"/>
    </xf>
    <xf numFmtId="0" fontId="58" fillId="0" borderId="48" xfId="0" applyFont="1" applyBorder="1" applyAlignment="1" applyProtection="1">
      <alignment horizontal="center" vertical="center" wrapText="1"/>
    </xf>
    <xf numFmtId="0" fontId="48" fillId="0" borderId="29" xfId="0" applyFont="1" applyFill="1" applyBorder="1" applyAlignment="1" applyProtection="1"/>
    <xf numFmtId="0" fontId="48" fillId="0" borderId="22" xfId="0" applyFont="1" applyFill="1" applyBorder="1" applyAlignment="1" applyProtection="1"/>
    <xf numFmtId="0" fontId="0" fillId="0" borderId="49" xfId="0" applyBorder="1" applyAlignment="1" applyProtection="1"/>
    <xf numFmtId="0" fontId="48" fillId="25" borderId="49" xfId="0" applyFont="1" applyFill="1" applyBorder="1" applyAlignment="1" applyProtection="1">
      <alignment horizontal="right"/>
    </xf>
    <xf numFmtId="0" fontId="55" fillId="23" borderId="43" xfId="0" applyFont="1" applyFill="1" applyBorder="1" applyAlignment="1" applyProtection="1">
      <alignment horizontal="center" vertical="center"/>
    </xf>
    <xf numFmtId="0" fontId="55" fillId="23" borderId="32" xfId="0" applyFont="1" applyFill="1" applyBorder="1" applyAlignment="1" applyProtection="1">
      <alignment horizontal="center" vertical="center"/>
    </xf>
    <xf numFmtId="0" fontId="55" fillId="0" borderId="32" xfId="0" applyFont="1" applyBorder="1" applyAlignment="1" applyProtection="1">
      <alignment horizontal="center" vertical="center"/>
    </xf>
    <xf numFmtId="0" fontId="55" fillId="0" borderId="9" xfId="0" applyFont="1" applyBorder="1" applyAlignment="1" applyProtection="1">
      <alignment horizontal="center" vertical="center"/>
    </xf>
    <xf numFmtId="0" fontId="48" fillId="23" borderId="43" xfId="0" applyFont="1" applyFill="1" applyBorder="1" applyAlignment="1" applyProtection="1">
      <alignment horizontal="center" vertical="center"/>
    </xf>
    <xf numFmtId="0" fontId="48" fillId="23" borderId="32" xfId="0" applyFont="1" applyFill="1" applyBorder="1" applyAlignment="1" applyProtection="1">
      <alignment horizontal="center" vertical="center"/>
    </xf>
    <xf numFmtId="0" fontId="0" fillId="0" borderId="18" xfId="0" applyFill="1" applyBorder="1" applyProtection="1"/>
    <xf numFmtId="0" fontId="48" fillId="0" borderId="19" xfId="0" applyFont="1" applyBorder="1" applyAlignment="1" applyProtection="1">
      <alignment horizontal="center" vertical="center"/>
    </xf>
    <xf numFmtId="0" fontId="55" fillId="0" borderId="43" xfId="0" applyFont="1" applyFill="1" applyBorder="1" applyAlignment="1" applyProtection="1">
      <alignment horizontal="center" vertical="center"/>
    </xf>
    <xf numFmtId="0" fontId="55" fillId="0" borderId="33" xfId="0" applyFont="1" applyBorder="1" applyAlignment="1" applyProtection="1">
      <alignment horizontal="center" vertical="center"/>
    </xf>
    <xf numFmtId="0" fontId="55" fillId="23" borderId="14" xfId="0" applyFont="1" applyFill="1" applyBorder="1" applyAlignment="1" applyProtection="1">
      <alignment horizontal="center" vertical="center"/>
    </xf>
    <xf numFmtId="0" fontId="55" fillId="0" borderId="8" xfId="0" applyFont="1" applyBorder="1" applyAlignment="1" applyProtection="1">
      <alignment horizontal="center" vertical="center"/>
    </xf>
    <xf numFmtId="0" fontId="48" fillId="23" borderId="50" xfId="0" applyFont="1" applyFill="1" applyBorder="1" applyAlignment="1" applyProtection="1">
      <alignment horizontal="center" vertical="center"/>
    </xf>
    <xf numFmtId="0" fontId="55" fillId="23" borderId="5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55" fillId="0" borderId="32" xfId="0" applyFont="1" applyFill="1" applyBorder="1" applyAlignment="1" applyProtection="1">
      <alignment horizontal="center" vertical="center"/>
    </xf>
    <xf numFmtId="0" fontId="47" fillId="0" borderId="0" xfId="0" applyFont="1" applyProtection="1"/>
    <xf numFmtId="49" fontId="59" fillId="0" borderId="0" xfId="465" applyNumberFormat="1" applyFont="1" applyProtection="1"/>
    <xf numFmtId="0" fontId="60" fillId="0" borderId="0" xfId="465" applyFont="1" applyProtection="1"/>
    <xf numFmtId="0" fontId="59" fillId="0" borderId="0" xfId="465" applyFont="1" applyProtection="1"/>
    <xf numFmtId="0" fontId="61" fillId="0" borderId="0" xfId="0" applyFont="1" applyFill="1" applyBorder="1" applyAlignment="1" applyProtection="1">
      <alignment vertical="top" wrapText="1"/>
    </xf>
    <xf numFmtId="49" fontId="60" fillId="0" borderId="0" xfId="465" applyNumberFormat="1" applyFont="1" applyProtection="1"/>
    <xf numFmtId="0" fontId="60" fillId="0" borderId="0" xfId="465" applyFont="1" applyBorder="1" applyAlignment="1" applyProtection="1">
      <alignment wrapText="1"/>
    </xf>
    <xf numFmtId="0" fontId="60" fillId="0" borderId="0" xfId="465" applyFont="1" applyBorder="1" applyAlignment="1" applyProtection="1"/>
    <xf numFmtId="0" fontId="60" fillId="0" borderId="0" xfId="465" applyFont="1" applyBorder="1" applyAlignment="1" applyProtection="1">
      <alignment horizontal="left"/>
    </xf>
    <xf numFmtId="0" fontId="4" fillId="0" borderId="0" xfId="345" applyFont="1" applyAlignment="1">
      <alignment vertical="top"/>
    </xf>
    <xf numFmtId="0" fontId="17" fillId="0" borderId="0" xfId="345"/>
    <xf numFmtId="0" fontId="17" fillId="0" borderId="0" xfId="345" applyFill="1"/>
    <xf numFmtId="0" fontId="24" fillId="0" borderId="0" xfId="345" applyFont="1"/>
    <xf numFmtId="0" fontId="17" fillId="0" borderId="0" xfId="345" applyAlignment="1"/>
    <xf numFmtId="0" fontId="17" fillId="0" borderId="0" xfId="345" applyFill="1" applyAlignment="1"/>
    <xf numFmtId="0" fontId="17" fillId="0" borderId="0" xfId="345" applyAlignment="1">
      <alignment vertical="top"/>
    </xf>
    <xf numFmtId="0" fontId="1" fillId="13" borderId="7" xfId="0" applyFont="1" applyFill="1" applyBorder="1" applyAlignment="1" applyProtection="1">
      <alignment horizontal="left" vertical="center" wrapText="1"/>
    </xf>
    <xf numFmtId="0" fontId="3" fillId="13" borderId="15" xfId="0" quotePrefix="1" applyFont="1" applyFill="1" applyBorder="1" applyAlignment="1" applyProtection="1">
      <alignment horizontal="center" vertical="center" wrapText="1"/>
      <protection locked="0"/>
    </xf>
    <xf numFmtId="0" fontId="55" fillId="0" borderId="33" xfId="0" quotePrefix="1" applyFont="1" applyBorder="1" applyAlignment="1" applyProtection="1">
      <alignment horizontal="center" vertical="center"/>
    </xf>
    <xf numFmtId="0" fontId="3" fillId="13" borderId="33" xfId="0" quotePrefix="1" applyFont="1" applyFill="1" applyBorder="1" applyAlignment="1" applyProtection="1">
      <alignment horizontal="center" vertical="center" wrapText="1"/>
      <protection locked="0"/>
    </xf>
    <xf numFmtId="0" fontId="5" fillId="26" borderId="8" xfId="0" applyFont="1" applyFill="1" applyBorder="1" applyAlignment="1" applyProtection="1">
      <alignment horizontal="left" vertical="center" wrapText="1"/>
      <protection locked="0"/>
    </xf>
    <xf numFmtId="0" fontId="0" fillId="27" borderId="44" xfId="0" applyFill="1" applyBorder="1" applyAlignment="1" applyProtection="1">
      <alignment horizontal="center" vertical="center"/>
      <protection locked="0"/>
    </xf>
    <xf numFmtId="0" fontId="62" fillId="13" borderId="0" xfId="0" applyFont="1" applyFill="1" applyProtection="1"/>
    <xf numFmtId="0" fontId="62" fillId="13" borderId="0" xfId="0" applyFont="1" applyFill="1" applyBorder="1" applyProtection="1"/>
    <xf numFmtId="0" fontId="47" fillId="0" borderId="0" xfId="0" applyFont="1" applyProtection="1">
      <protection locked="0"/>
    </xf>
    <xf numFmtId="0" fontId="63" fillId="0" borderId="0" xfId="0" applyFont="1" applyProtection="1">
      <protection locked="0"/>
    </xf>
    <xf numFmtId="0" fontId="3" fillId="28" borderId="34" xfId="0" quotePrefix="1" applyFont="1" applyFill="1" applyBorder="1" applyAlignment="1" applyProtection="1">
      <alignment horizontal="center" vertical="center" wrapText="1"/>
    </xf>
    <xf numFmtId="0" fontId="63" fillId="0" borderId="0" xfId="0" applyFont="1" applyProtection="1"/>
    <xf numFmtId="0" fontId="64" fillId="0" borderId="0" xfId="465" applyFont="1" applyProtection="1"/>
    <xf numFmtId="49" fontId="59" fillId="29" borderId="0" xfId="465" applyNumberFormat="1" applyFont="1" applyFill="1" applyProtection="1"/>
    <xf numFmtId="49" fontId="3" fillId="14" borderId="5" xfId="0" applyNumberFormat="1" applyFont="1" applyFill="1" applyBorder="1" applyAlignment="1" applyProtection="1">
      <alignment horizontal="center" vertical="center"/>
    </xf>
    <xf numFmtId="49" fontId="3" fillId="14" borderId="8" xfId="0" applyNumberFormat="1" applyFont="1" applyFill="1" applyBorder="1" applyAlignment="1" applyProtection="1">
      <alignment horizontal="center" vertical="center"/>
    </xf>
    <xf numFmtId="49" fontId="3" fillId="13" borderId="34" xfId="0" applyNumberFormat="1" applyFont="1" applyFill="1" applyBorder="1" applyAlignment="1" applyProtection="1">
      <alignment horizontal="center" vertical="center"/>
    </xf>
    <xf numFmtId="0" fontId="3" fillId="13" borderId="51" xfId="0" applyFont="1" applyFill="1" applyBorder="1" applyAlignment="1" applyProtection="1">
      <alignment horizontal="center" vertical="center" wrapText="1"/>
      <protection locked="0"/>
    </xf>
    <xf numFmtId="0" fontId="0" fillId="29" borderId="21" xfId="0" applyFill="1" applyBorder="1" applyProtection="1"/>
    <xf numFmtId="0" fontId="2" fillId="29" borderId="0" xfId="0" applyFont="1" applyFill="1" applyBorder="1" applyAlignment="1" applyProtection="1">
      <alignment vertical="center"/>
    </xf>
    <xf numFmtId="0" fontId="0" fillId="29" borderId="0" xfId="0" applyFill="1" applyProtection="1"/>
    <xf numFmtId="0" fontId="65" fillId="0" borderId="6" xfId="0" applyFont="1" applyBorder="1" applyAlignment="1" applyProtection="1"/>
    <xf numFmtId="0" fontId="65" fillId="0" borderId="7" xfId="0" applyFont="1" applyBorder="1" applyAlignment="1" applyProtection="1"/>
    <xf numFmtId="0" fontId="0" fillId="0" borderId="8" xfId="0" applyFont="1" applyBorder="1" applyAlignment="1" applyProtection="1">
      <alignment horizontal="right"/>
    </xf>
    <xf numFmtId="0" fontId="66" fillId="0" borderId="8" xfId="0" applyFont="1" applyBorder="1" applyAlignment="1" applyProtection="1">
      <alignment horizontal="center"/>
    </xf>
    <xf numFmtId="0" fontId="0" fillId="0" borderId="8" xfId="0" applyBorder="1" applyAlignment="1" applyProtection="1">
      <alignment horizontal="center"/>
    </xf>
    <xf numFmtId="0" fontId="0" fillId="29" borderId="29" xfId="0" applyFill="1" applyBorder="1" applyProtection="1"/>
    <xf numFmtId="0" fontId="0" fillId="29" borderId="0" xfId="0" applyFill="1" applyBorder="1" applyAlignment="1" applyProtection="1">
      <alignment horizontal="right"/>
    </xf>
    <xf numFmtId="0" fontId="0" fillId="29" borderId="0" xfId="0" applyFill="1" applyBorder="1" applyProtection="1"/>
    <xf numFmtId="0" fontId="0" fillId="29" borderId="22" xfId="0" applyFill="1" applyBorder="1" applyProtection="1"/>
    <xf numFmtId="49" fontId="3" fillId="14" borderId="12" xfId="0" applyNumberFormat="1" applyFont="1" applyFill="1" applyBorder="1" applyAlignment="1" applyProtection="1">
      <alignment horizontal="center" vertical="center" wrapText="1"/>
    </xf>
    <xf numFmtId="0" fontId="0" fillId="0" borderId="0" xfId="0" applyFill="1" applyProtection="1">
      <protection locked="0"/>
    </xf>
    <xf numFmtId="0" fontId="0" fillId="29" borderId="0" xfId="0" applyFill="1" applyProtection="1">
      <protection locked="0"/>
    </xf>
    <xf numFmtId="0" fontId="47" fillId="29" borderId="0" xfId="0" applyFont="1" applyFill="1" applyProtection="1"/>
    <xf numFmtId="0" fontId="59" fillId="29" borderId="0" xfId="465" applyFont="1" applyFill="1" applyProtection="1"/>
    <xf numFmtId="0" fontId="7" fillId="29" borderId="0" xfId="0" applyFont="1" applyFill="1" applyBorder="1" applyAlignment="1" applyProtection="1">
      <alignment vertical="top" wrapText="1"/>
      <protection locked="0"/>
    </xf>
    <xf numFmtId="0" fontId="67" fillId="29" borderId="0" xfId="0" applyFont="1" applyFill="1" applyBorder="1" applyAlignment="1" applyProtection="1">
      <alignment vertical="top" wrapText="1"/>
    </xf>
    <xf numFmtId="0" fontId="47" fillId="29" borderId="0" xfId="0" applyFont="1" applyFill="1" applyBorder="1" applyProtection="1"/>
    <xf numFmtId="0" fontId="7" fillId="29" borderId="0" xfId="0" applyFont="1" applyFill="1" applyBorder="1" applyAlignment="1" applyProtection="1">
      <alignment wrapText="1"/>
      <protection locked="0"/>
    </xf>
    <xf numFmtId="0" fontId="67" fillId="29" borderId="0" xfId="0" applyFont="1" applyFill="1" applyBorder="1" applyAlignment="1" applyProtection="1">
      <alignment wrapText="1"/>
    </xf>
    <xf numFmtId="0" fontId="7" fillId="29" borderId="0" xfId="0" quotePrefix="1" applyFont="1" applyFill="1" applyBorder="1" applyAlignment="1" applyProtection="1">
      <alignment wrapText="1"/>
      <protection locked="0"/>
    </xf>
    <xf numFmtId="0" fontId="67" fillId="29" borderId="0" xfId="0" quotePrefix="1" applyFont="1" applyFill="1" applyBorder="1" applyAlignment="1" applyProtection="1">
      <alignment wrapText="1"/>
    </xf>
    <xf numFmtId="0" fontId="60" fillId="0" borderId="0" xfId="465" applyFont="1" applyAlignment="1" applyProtection="1">
      <alignment horizontal="center"/>
    </xf>
    <xf numFmtId="0" fontId="1" fillId="14" borderId="7" xfId="0" applyFont="1" applyFill="1" applyBorder="1" applyAlignment="1" applyProtection="1">
      <alignment horizontal="left" vertical="center" wrapText="1"/>
    </xf>
    <xf numFmtId="0" fontId="3" fillId="13" borderId="52" xfId="0" applyFont="1" applyFill="1" applyBorder="1" applyAlignment="1" applyProtection="1">
      <alignment horizontal="center" vertical="center" wrapText="1"/>
      <protection locked="0"/>
    </xf>
    <xf numFmtId="16" fontId="1" fillId="13" borderId="7" xfId="0" applyNumberFormat="1" applyFont="1" applyFill="1" applyBorder="1" applyAlignment="1" applyProtection="1">
      <alignment horizontal="left" vertical="center" wrapText="1"/>
    </xf>
    <xf numFmtId="0" fontId="48" fillId="0" borderId="0" xfId="0" applyNumberFormat="1" applyFont="1" applyAlignment="1">
      <alignment vertical="top" wrapText="1"/>
    </xf>
    <xf numFmtId="0" fontId="0" fillId="0" borderId="0" xfId="0" applyNumberFormat="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0" fillId="0" borderId="57" xfId="0" applyNumberFormat="1" applyBorder="1" applyAlignment="1">
      <alignment vertical="top" wrapText="1"/>
    </xf>
    <xf numFmtId="0" fontId="0" fillId="0" borderId="58" xfId="0" applyNumberFormat="1" applyBorder="1" applyAlignment="1">
      <alignment vertical="top" wrapText="1"/>
    </xf>
    <xf numFmtId="0" fontId="0" fillId="0" borderId="59" xfId="0" applyNumberFormat="1" applyBorder="1" applyAlignment="1">
      <alignment vertical="top" wrapText="1"/>
    </xf>
    <xf numFmtId="0" fontId="4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4" xfId="0" applyNumberFormat="1" applyBorder="1" applyAlignment="1">
      <alignment horizontal="center" vertical="top" wrapText="1"/>
    </xf>
    <xf numFmtId="0" fontId="0" fillId="0" borderId="60" xfId="0" applyNumberFormat="1" applyBorder="1" applyAlignment="1">
      <alignment horizontal="center" vertical="top" wrapText="1"/>
    </xf>
    <xf numFmtId="0" fontId="34" fillId="0" borderId="0" xfId="333" quotePrefix="1" applyNumberFormat="1" applyAlignment="1" applyProtection="1">
      <alignment horizontal="center" vertical="top" wrapText="1"/>
    </xf>
    <xf numFmtId="0" fontId="0" fillId="0" borderId="61" xfId="0" applyNumberFormat="1" applyBorder="1" applyAlignment="1">
      <alignment horizontal="center" vertical="top" wrapText="1"/>
    </xf>
    <xf numFmtId="0" fontId="0" fillId="0" borderId="57" xfId="0" applyNumberFormat="1" applyBorder="1" applyAlignment="1">
      <alignment horizontal="center" vertical="top" wrapText="1"/>
    </xf>
    <xf numFmtId="0" fontId="34" fillId="0" borderId="57" xfId="333" quotePrefix="1" applyNumberFormat="1" applyBorder="1" applyAlignment="1" applyProtection="1">
      <alignment horizontal="center" vertical="top" wrapText="1"/>
    </xf>
    <xf numFmtId="0" fontId="0" fillId="0" borderId="62" xfId="0" applyNumberFormat="1" applyBorder="1" applyAlignment="1">
      <alignment horizontal="center" vertical="top" wrapText="1"/>
    </xf>
    <xf numFmtId="0" fontId="0" fillId="0" borderId="59" xfId="0" applyNumberFormat="1" applyBorder="1" applyAlignment="1">
      <alignment horizontal="center" vertical="top" wrapText="1"/>
    </xf>
    <xf numFmtId="0" fontId="0" fillId="0" borderId="63" xfId="0" applyNumberFormat="1" applyBorder="1" applyAlignment="1">
      <alignment horizontal="center" vertical="top" wrapText="1"/>
    </xf>
    <xf numFmtId="0" fontId="48" fillId="0" borderId="64" xfId="0" applyFont="1" applyBorder="1" applyAlignment="1" applyProtection="1">
      <alignment horizontal="center" vertical="center"/>
      <protection locked="0"/>
    </xf>
    <xf numFmtId="0" fontId="48" fillId="23" borderId="64" xfId="0" applyFont="1" applyFill="1" applyBorder="1" applyAlignment="1" applyProtection="1">
      <alignment horizontal="center" vertical="center"/>
      <protection locked="0"/>
    </xf>
    <xf numFmtId="0" fontId="48" fillId="23" borderId="7" xfId="0" applyFont="1" applyFill="1" applyBorder="1" applyAlignment="1" applyProtection="1">
      <alignment horizontal="center" vertical="center"/>
      <protection locked="0"/>
    </xf>
    <xf numFmtId="0" fontId="5" fillId="14" borderId="3" xfId="0" applyFont="1" applyFill="1" applyBorder="1" applyAlignment="1" applyProtection="1">
      <alignment horizontal="left" vertical="center" wrapText="1"/>
      <protection locked="0"/>
    </xf>
    <xf numFmtId="0" fontId="68" fillId="14" borderId="8" xfId="0" applyFont="1" applyFill="1" applyBorder="1" applyAlignment="1" applyProtection="1">
      <alignment horizontal="left" vertical="center" wrapText="1"/>
      <protection locked="0"/>
    </xf>
    <xf numFmtId="2" fontId="12" fillId="13" borderId="6" xfId="0" applyNumberFormat="1" applyFont="1" applyFill="1" applyBorder="1" applyAlignment="1" applyProtection="1">
      <alignment horizontal="center" vertical="center" wrapText="1"/>
    </xf>
    <xf numFmtId="0" fontId="5" fillId="14" borderId="65" xfId="0" applyFont="1" applyFill="1" applyBorder="1" applyAlignment="1" applyProtection="1">
      <alignment horizontal="left" vertical="center" wrapText="1"/>
      <protection locked="0"/>
    </xf>
    <xf numFmtId="2" fontId="12" fillId="14" borderId="6" xfId="0" applyNumberFormat="1" applyFont="1" applyFill="1" applyBorder="1" applyAlignment="1" applyProtection="1">
      <alignment horizontal="center" vertical="center" wrapText="1"/>
    </xf>
    <xf numFmtId="0" fontId="3" fillId="13" borderId="6" xfId="0" applyFont="1" applyFill="1" applyBorder="1" applyAlignment="1" applyProtection="1">
      <alignment horizontal="left" vertical="center" wrapText="1"/>
      <protection locked="0"/>
    </xf>
    <xf numFmtId="0" fontId="12" fillId="14" borderId="50" xfId="0" applyFont="1" applyFill="1" applyBorder="1" applyAlignment="1" applyProtection="1">
      <alignment horizontal="center" vertical="center" wrapText="1"/>
      <protection locked="0"/>
    </xf>
    <xf numFmtId="0" fontId="5" fillId="13" borderId="8" xfId="0" applyNumberFormat="1" applyFont="1" applyFill="1" applyBorder="1" applyAlignment="1" applyProtection="1">
      <alignment horizontal="left" vertical="center" wrapText="1"/>
      <protection locked="0"/>
    </xf>
    <xf numFmtId="0" fontId="12" fillId="29" borderId="6" xfId="0" applyNumberFormat="1" applyFont="1" applyFill="1" applyBorder="1" applyAlignment="1" applyProtection="1">
      <alignment horizontal="center" vertical="center" wrapText="1"/>
    </xf>
    <xf numFmtId="0" fontId="5" fillId="29" borderId="7" xfId="0" applyFont="1" applyFill="1" applyBorder="1" applyAlignment="1" applyProtection="1">
      <alignment horizontal="left" vertical="center" wrapText="1"/>
    </xf>
    <xf numFmtId="0" fontId="48" fillId="29" borderId="8" xfId="0" applyFont="1" applyFill="1" applyBorder="1" applyAlignment="1" applyProtection="1">
      <alignment horizontal="center" vertical="center"/>
    </xf>
    <xf numFmtId="0" fontId="3" fillId="13" borderId="66" xfId="0" applyFont="1" applyFill="1" applyBorder="1" applyAlignment="1" applyProtection="1">
      <alignment horizontal="center" vertical="center"/>
    </xf>
    <xf numFmtId="0" fontId="3" fillId="13" borderId="5" xfId="0" applyFont="1" applyFill="1" applyBorder="1" applyAlignment="1" applyProtection="1">
      <alignment horizontal="center" vertical="center" wrapText="1"/>
      <protection locked="0"/>
    </xf>
    <xf numFmtId="0" fontId="3" fillId="13" borderId="44" xfId="0" applyFont="1" applyFill="1" applyBorder="1" applyAlignment="1" applyProtection="1">
      <alignment horizontal="center" vertical="center" wrapText="1"/>
      <protection locked="0"/>
    </xf>
    <xf numFmtId="0" fontId="69" fillId="0" borderId="0" xfId="0" applyFont="1" applyProtection="1"/>
    <xf numFmtId="0" fontId="49" fillId="0" borderId="0" xfId="0" applyFont="1" applyProtection="1">
      <protection locked="0"/>
    </xf>
    <xf numFmtId="0" fontId="49" fillId="0" borderId="0" xfId="0" applyFont="1" applyProtection="1"/>
    <xf numFmtId="49" fontId="3" fillId="13" borderId="51" xfId="0" applyNumberFormat="1" applyFont="1" applyFill="1" applyBorder="1" applyAlignment="1" applyProtection="1">
      <alignment horizontal="center" vertical="center"/>
    </xf>
    <xf numFmtId="0" fontId="11" fillId="13" borderId="21" xfId="0" applyFont="1" applyFill="1" applyBorder="1" applyAlignment="1" applyProtection="1">
      <alignment horizontal="left" vertical="center" wrapText="1"/>
    </xf>
    <xf numFmtId="49" fontId="5" fillId="13" borderId="51" xfId="0" applyNumberFormat="1" applyFont="1" applyFill="1" applyBorder="1" applyAlignment="1" applyProtection="1">
      <alignment horizontal="left" vertical="center" wrapText="1"/>
      <protection locked="0"/>
    </xf>
    <xf numFmtId="0" fontId="55" fillId="0" borderId="52" xfId="0" applyFont="1" applyBorder="1" applyAlignment="1" applyProtection="1">
      <alignment horizontal="center" vertical="center"/>
    </xf>
    <xf numFmtId="0" fontId="0" fillId="0" borderId="46" xfId="0" applyFont="1" applyFill="1" applyBorder="1" applyAlignment="1" applyProtection="1">
      <alignment horizontal="center" vertical="center"/>
      <protection locked="0"/>
    </xf>
    <xf numFmtId="0" fontId="69" fillId="0" borderId="0" xfId="0" applyFont="1" applyProtection="1">
      <protection locked="0"/>
    </xf>
    <xf numFmtId="0" fontId="0" fillId="23" borderId="42" xfId="0" applyFont="1" applyFill="1" applyBorder="1" applyAlignment="1" applyProtection="1">
      <alignment horizontal="center" vertical="center"/>
      <protection locked="0"/>
    </xf>
    <xf numFmtId="0" fontId="55" fillId="23" borderId="43" xfId="0" applyFont="1" applyFill="1" applyBorder="1" applyAlignment="1" applyProtection="1">
      <alignment horizontal="center" vertical="center"/>
    </xf>
    <xf numFmtId="0" fontId="48" fillId="23" borderId="64" xfId="0" applyFont="1" applyFill="1" applyBorder="1" applyAlignment="1" applyProtection="1">
      <alignment horizontal="center" vertical="center"/>
      <protection locked="0"/>
    </xf>
    <xf numFmtId="0" fontId="48" fillId="23" borderId="7" xfId="0" applyFont="1" applyFill="1" applyBorder="1" applyAlignment="1" applyProtection="1">
      <alignment horizontal="center" vertical="center"/>
      <protection locked="0"/>
    </xf>
    <xf numFmtId="0" fontId="48" fillId="23" borderId="6" xfId="0" applyFont="1" applyFill="1" applyBorder="1" applyAlignment="1" applyProtection="1">
      <alignment horizontal="center" vertical="center"/>
    </xf>
    <xf numFmtId="0" fontId="0" fillId="23" borderId="8" xfId="0" applyFill="1" applyBorder="1" applyAlignment="1">
      <alignment vertical="top" wrapText="1"/>
    </xf>
    <xf numFmtId="0" fontId="48" fillId="23" borderId="64" xfId="0" applyFont="1" applyFill="1" applyBorder="1" applyAlignment="1" applyProtection="1">
      <alignment horizontal="center" vertical="center"/>
      <protection locked="0"/>
    </xf>
    <xf numFmtId="0" fontId="48" fillId="23" borderId="7" xfId="0" applyFont="1" applyFill="1" applyBorder="1" applyAlignment="1" applyProtection="1">
      <alignment horizontal="center" vertical="center"/>
      <protection locked="0"/>
    </xf>
    <xf numFmtId="0" fontId="0" fillId="23" borderId="42" xfId="0" applyFont="1" applyFill="1" applyBorder="1" applyAlignment="1" applyProtection="1">
      <alignment horizontal="center" vertical="center"/>
      <protection locked="0"/>
    </xf>
    <xf numFmtId="0" fontId="5" fillId="29" borderId="7" xfId="0" applyFont="1" applyFill="1" applyBorder="1" applyAlignment="1" applyProtection="1">
      <alignment horizontal="left" vertical="center" wrapText="1"/>
    </xf>
    <xf numFmtId="0" fontId="3" fillId="14" borderId="15" xfId="0" applyFont="1" applyFill="1" applyBorder="1" applyAlignment="1" applyProtection="1">
      <alignment horizontal="center" vertical="center" wrapText="1"/>
    </xf>
    <xf numFmtId="0" fontId="48" fillId="23" borderId="52" xfId="0" applyFont="1" applyFill="1" applyBorder="1" applyAlignment="1" applyProtection="1">
      <alignment horizontal="center" vertical="center"/>
    </xf>
    <xf numFmtId="0" fontId="47" fillId="0" borderId="0" xfId="0" applyFont="1" applyAlignment="1" applyProtection="1">
      <alignment horizontal="center"/>
    </xf>
    <xf numFmtId="0" fontId="5" fillId="29" borderId="8" xfId="0" applyFont="1" applyFill="1" applyBorder="1" applyAlignment="1" applyProtection="1">
      <alignment horizontal="left" vertical="center" wrapText="1"/>
      <protection locked="0"/>
    </xf>
    <xf numFmtId="0" fontId="3" fillId="29" borderId="6" xfId="0" applyFont="1" applyFill="1" applyBorder="1" applyAlignment="1" applyProtection="1">
      <alignment horizontal="center" vertical="center" wrapText="1"/>
    </xf>
    <xf numFmtId="0" fontId="70" fillId="0" borderId="0" xfId="465" applyFont="1" applyProtection="1"/>
    <xf numFmtId="49" fontId="70" fillId="0" borderId="0" xfId="465" applyNumberFormat="1" applyFont="1" applyProtection="1"/>
    <xf numFmtId="0" fontId="70" fillId="0" borderId="0" xfId="465" applyFont="1" applyAlignment="1" applyProtection="1">
      <alignment vertical="top" wrapText="1"/>
    </xf>
    <xf numFmtId="0" fontId="70" fillId="0" borderId="0" xfId="465" applyFont="1" applyAlignment="1" applyProtection="1">
      <alignment wrapText="1"/>
    </xf>
    <xf numFmtId="0" fontId="59" fillId="0" borderId="0" xfId="465" applyFont="1" applyAlignment="1" applyProtection="1">
      <alignment vertical="top" wrapText="1"/>
    </xf>
    <xf numFmtId="0" fontId="70" fillId="0" borderId="0" xfId="465" applyFont="1" applyBorder="1" applyAlignment="1" applyProtection="1">
      <alignment wrapText="1"/>
    </xf>
    <xf numFmtId="0" fontId="70" fillId="0" borderId="0" xfId="465" applyFont="1" applyBorder="1" applyAlignment="1" applyProtection="1">
      <alignment horizontal="left"/>
    </xf>
    <xf numFmtId="0" fontId="71" fillId="0" borderId="0" xfId="0" applyFont="1" applyAlignment="1">
      <alignment vertical="center" wrapText="1"/>
    </xf>
    <xf numFmtId="0" fontId="60" fillId="0" borderId="0" xfId="465" applyFont="1" applyAlignment="1" applyProtection="1">
      <alignment wrapText="1"/>
    </xf>
    <xf numFmtId="0" fontId="47" fillId="0" borderId="0" xfId="0" applyFont="1" applyAlignment="1" applyProtection="1">
      <alignment wrapText="1"/>
      <protection locked="0"/>
    </xf>
    <xf numFmtId="0" fontId="59" fillId="0" borderId="0" xfId="465" applyFont="1" applyFill="1" applyProtection="1"/>
    <xf numFmtId="0" fontId="72" fillId="0" borderId="0" xfId="0" applyFont="1" applyProtection="1"/>
    <xf numFmtId="0" fontId="63" fillId="0" borderId="0" xfId="0" applyFont="1" applyAlignment="1" applyProtection="1">
      <alignment wrapText="1"/>
      <protection locked="0"/>
    </xf>
    <xf numFmtId="0" fontId="47" fillId="0" borderId="26" xfId="0" applyFont="1" applyBorder="1" applyProtection="1"/>
    <xf numFmtId="0" fontId="59" fillId="0" borderId="0" xfId="465" applyFont="1" applyAlignment="1" applyProtection="1">
      <alignment wrapText="1"/>
    </xf>
    <xf numFmtId="0" fontId="47" fillId="0" borderId="0" xfId="0" applyFont="1" applyAlignment="1" applyProtection="1">
      <alignment wrapText="1"/>
    </xf>
    <xf numFmtId="0" fontId="47" fillId="0" borderId="0" xfId="0" applyFont="1" applyAlignment="1" applyProtection="1">
      <alignment horizontal="left"/>
    </xf>
    <xf numFmtId="49" fontId="59" fillId="29" borderId="0" xfId="465" applyNumberFormat="1" applyFont="1" applyFill="1" applyAlignment="1" applyProtection="1">
      <alignment horizontal="center"/>
    </xf>
    <xf numFmtId="0" fontId="73" fillId="0" borderId="0" xfId="465" applyFont="1" applyAlignment="1" applyProtection="1">
      <alignment wrapText="1"/>
    </xf>
    <xf numFmtId="0" fontId="47" fillId="0" borderId="8" xfId="0" applyFont="1" applyBorder="1" applyProtection="1">
      <protection locked="0"/>
    </xf>
    <xf numFmtId="0" fontId="60" fillId="29" borderId="8" xfId="465" applyFont="1" applyFill="1" applyBorder="1" applyProtection="1"/>
    <xf numFmtId="0" fontId="59" fillId="29" borderId="8" xfId="465" applyFont="1" applyFill="1" applyBorder="1" applyProtection="1"/>
    <xf numFmtId="49" fontId="59" fillId="29" borderId="8" xfId="465" applyNumberFormat="1" applyFont="1" applyFill="1" applyBorder="1" applyProtection="1"/>
    <xf numFmtId="0" fontId="60" fillId="29" borderId="8" xfId="465" applyFont="1" applyFill="1" applyBorder="1" applyAlignment="1" applyProtection="1">
      <alignment wrapText="1"/>
    </xf>
    <xf numFmtId="0" fontId="63" fillId="29" borderId="8" xfId="0" applyFont="1" applyFill="1" applyBorder="1" applyAlignment="1" applyProtection="1">
      <alignment wrapText="1"/>
      <protection locked="0"/>
    </xf>
    <xf numFmtId="0" fontId="60" fillId="0" borderId="8" xfId="465" applyFont="1" applyBorder="1" applyProtection="1"/>
    <xf numFmtId="0" fontId="59" fillId="0" borderId="8" xfId="465" applyFont="1" applyBorder="1" applyProtection="1"/>
    <xf numFmtId="0" fontId="59" fillId="0" borderId="0" xfId="465" applyFont="1" applyAlignment="1" applyProtection="1">
      <alignment horizontal="left"/>
    </xf>
    <xf numFmtId="49" fontId="64" fillId="0" borderId="0" xfId="465" applyNumberFormat="1" applyFont="1" applyProtection="1"/>
    <xf numFmtId="0" fontId="74" fillId="0" borderId="0" xfId="465" applyFont="1" applyProtection="1"/>
    <xf numFmtId="0" fontId="49" fillId="0" borderId="0" xfId="0" applyFont="1" applyBorder="1" applyProtection="1">
      <protection locked="0"/>
    </xf>
    <xf numFmtId="0" fontId="0" fillId="0" borderId="8" xfId="0" applyBorder="1" applyAlignment="1" applyProtection="1">
      <alignment wrapText="1"/>
      <protection locked="0"/>
    </xf>
    <xf numFmtId="0" fontId="5" fillId="14" borderId="8" xfId="0" applyFont="1" applyFill="1" applyBorder="1" applyAlignment="1" applyProtection="1">
      <alignment horizontal="left" vertical="top" wrapText="1"/>
      <protection locked="0"/>
    </xf>
    <xf numFmtId="0" fontId="47" fillId="0" borderId="0" xfId="0" applyFont="1" applyAlignment="1" applyProtection="1">
      <alignment vertical="top" wrapText="1"/>
    </xf>
    <xf numFmtId="0" fontId="49" fillId="0" borderId="0" xfId="0" applyFont="1" applyBorder="1" applyProtection="1"/>
    <xf numFmtId="0" fontId="69" fillId="0" borderId="0" xfId="0" applyFont="1" applyBorder="1" applyProtection="1"/>
    <xf numFmtId="0" fontId="60" fillId="0" borderId="0" xfId="465" applyFont="1" applyAlignment="1" applyProtection="1">
      <alignment vertical="top" wrapText="1"/>
    </xf>
    <xf numFmtId="0" fontId="53" fillId="0" borderId="67" xfId="0" applyFont="1" applyBorder="1" applyAlignment="1" applyProtection="1">
      <alignment horizontal="center" vertical="center" wrapText="1"/>
      <protection locked="0"/>
    </xf>
    <xf numFmtId="49" fontId="59" fillId="0" borderId="0" xfId="465" applyNumberFormat="1" applyFont="1" applyFill="1" applyProtection="1"/>
    <xf numFmtId="0" fontId="70" fillId="0" borderId="0" xfId="465" applyFont="1" applyFill="1" applyProtection="1"/>
    <xf numFmtId="0" fontId="60" fillId="0" borderId="0" xfId="465" applyFont="1" applyFill="1" applyProtection="1"/>
    <xf numFmtId="0" fontId="47" fillId="0" borderId="0" xfId="0" applyFont="1" applyFill="1" applyProtection="1"/>
    <xf numFmtId="0" fontId="70" fillId="0" borderId="0" xfId="465" applyFont="1" applyFill="1" applyBorder="1" applyAlignment="1" applyProtection="1">
      <alignment horizontal="left"/>
    </xf>
    <xf numFmtId="0" fontId="70" fillId="0" borderId="0" xfId="465" applyFont="1" applyFill="1" applyBorder="1" applyAlignment="1" applyProtection="1">
      <alignment wrapText="1"/>
    </xf>
    <xf numFmtId="0" fontId="70" fillId="0" borderId="0" xfId="465" applyFont="1" applyBorder="1" applyAlignment="1" applyProtection="1"/>
    <xf numFmtId="0" fontId="72" fillId="0" borderId="0" xfId="0" applyFont="1" applyAlignment="1" applyProtection="1">
      <alignment wrapText="1"/>
    </xf>
    <xf numFmtId="0" fontId="68" fillId="0" borderId="8" xfId="0" applyFont="1" applyBorder="1" applyAlignment="1" applyProtection="1">
      <alignment horizontal="left" vertical="center" wrapText="1"/>
      <protection locked="0"/>
    </xf>
    <xf numFmtId="0" fontId="47" fillId="0" borderId="0" xfId="0" applyFont="1" applyFill="1" applyProtection="1">
      <protection locked="0"/>
    </xf>
    <xf numFmtId="0" fontId="72" fillId="0" borderId="0" xfId="0" applyFont="1" applyFill="1" applyProtection="1"/>
    <xf numFmtId="0" fontId="47" fillId="0" borderId="0" xfId="0" applyFont="1" applyFill="1" applyAlignment="1" applyProtection="1">
      <alignment wrapText="1"/>
    </xf>
    <xf numFmtId="0" fontId="75" fillId="22" borderId="0" xfId="0" applyFont="1" applyFill="1" applyAlignment="1" applyProtection="1">
      <alignment horizontal="left" vertical="center"/>
    </xf>
    <xf numFmtId="0" fontId="0" fillId="0" borderId="0" xfId="0" applyAlignment="1">
      <alignment wrapText="1"/>
    </xf>
    <xf numFmtId="49" fontId="76" fillId="0" borderId="0" xfId="465" applyNumberFormat="1" applyFont="1" applyProtection="1"/>
    <xf numFmtId="0" fontId="77" fillId="0" borderId="0" xfId="0" applyFont="1" applyFill="1" applyBorder="1" applyAlignment="1" applyProtection="1">
      <alignment vertical="top" wrapText="1"/>
    </xf>
    <xf numFmtId="0" fontId="64" fillId="0" borderId="0" xfId="465" applyFont="1" applyFill="1" applyProtection="1"/>
    <xf numFmtId="0" fontId="49" fillId="0" borderId="0" xfId="0" applyFont="1" applyFill="1" applyProtection="1"/>
    <xf numFmtId="0" fontId="14" fillId="30" borderId="0" xfId="0" applyFont="1" applyFill="1" applyBorder="1" applyAlignment="1" applyProtection="1">
      <alignment horizontal="right" vertical="center" wrapText="1"/>
    </xf>
    <xf numFmtId="0" fontId="0" fillId="0" borderId="8" xfId="0" applyBorder="1" applyAlignment="1">
      <alignment wrapText="1"/>
    </xf>
    <xf numFmtId="0" fontId="0" fillId="0" borderId="0" xfId="0" applyProtection="1">
      <protection locked="0"/>
    </xf>
    <xf numFmtId="0" fontId="53" fillId="0" borderId="67" xfId="0" applyFont="1" applyBorder="1" applyAlignment="1" applyProtection="1">
      <alignment horizontal="right" vertical="center" wrapText="1"/>
      <protection locked="0"/>
    </xf>
    <xf numFmtId="0" fontId="53" fillId="0" borderId="24"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54" fillId="0" borderId="0" xfId="0" applyFont="1" applyAlignment="1" applyProtection="1">
      <alignment horizontal="left" vertical="top"/>
    </xf>
    <xf numFmtId="0" fontId="53" fillId="0" borderId="0" xfId="0" applyFont="1" applyAlignment="1" applyProtection="1">
      <alignment horizontal="left" vertical="top" wrapText="1"/>
    </xf>
    <xf numFmtId="0" fontId="53" fillId="0" borderId="0" xfId="0" applyFont="1" applyAlignment="1" applyProtection="1">
      <alignment vertical="top" wrapText="1"/>
    </xf>
    <xf numFmtId="0" fontId="53" fillId="0" borderId="0" xfId="0" applyFont="1" applyAlignment="1" applyProtection="1">
      <alignment horizontal="left" vertical="center" wrapText="1"/>
    </xf>
    <xf numFmtId="0" fontId="53" fillId="0" borderId="0" xfId="0" applyFont="1" applyAlignment="1" applyProtection="1">
      <alignment horizontal="right" vertical="center" wrapText="1"/>
    </xf>
    <xf numFmtId="0" fontId="0" fillId="0" borderId="0" xfId="0" applyFont="1" applyProtection="1"/>
    <xf numFmtId="0" fontId="0" fillId="0" borderId="0" xfId="0" applyFont="1" applyAlignment="1" applyProtection="1">
      <alignment horizontal="center" vertical="center"/>
    </xf>
    <xf numFmtId="0" fontId="52" fillId="0" borderId="0" xfId="0" applyFont="1" applyAlignment="1" applyProtection="1">
      <alignment horizontal="left" vertical="top"/>
    </xf>
    <xf numFmtId="0" fontId="0" fillId="31" borderId="0" xfId="0" applyFill="1" applyProtection="1">
      <protection locked="0"/>
    </xf>
    <xf numFmtId="0" fontId="60" fillId="0" borderId="0" xfId="465" applyFont="1" applyAlignment="1" applyProtection="1">
      <alignment vertical="top" wrapText="1"/>
    </xf>
    <xf numFmtId="0" fontId="31" fillId="0" borderId="0" xfId="345" applyFont="1"/>
    <xf numFmtId="0" fontId="76" fillId="0" borderId="0" xfId="465" applyFont="1" applyProtection="1"/>
    <xf numFmtId="49" fontId="64" fillId="0" borderId="0" xfId="465" applyNumberFormat="1" applyFont="1" applyFill="1" applyProtection="1"/>
    <xf numFmtId="0" fontId="19" fillId="0" borderId="0" xfId="345" applyFont="1" applyFill="1" applyBorder="1" applyAlignment="1" applyProtection="1">
      <alignment vertical="center" shrinkToFit="1"/>
    </xf>
    <xf numFmtId="0" fontId="19" fillId="13" borderId="0" xfId="345" applyFont="1" applyFill="1" applyBorder="1" applyAlignment="1" applyProtection="1">
      <alignment vertical="center" shrinkToFit="1"/>
    </xf>
    <xf numFmtId="0" fontId="19" fillId="18" borderId="0" xfId="345" applyFont="1" applyFill="1" applyAlignment="1" applyProtection="1">
      <alignment vertical="center" shrinkToFit="1"/>
      <protection locked="0"/>
    </xf>
    <xf numFmtId="0" fontId="19" fillId="18" borderId="0" xfId="345" applyFont="1" applyFill="1" applyBorder="1" applyAlignment="1" applyProtection="1">
      <alignment vertical="center" shrinkToFit="1"/>
      <protection locked="0"/>
    </xf>
    <xf numFmtId="0" fontId="19" fillId="0" borderId="0" xfId="345" applyFont="1" applyFill="1" applyAlignment="1" applyProtection="1">
      <alignment vertical="center" shrinkToFit="1"/>
      <protection locked="0"/>
    </xf>
    <xf numFmtId="0" fontId="2" fillId="13" borderId="2" xfId="0" applyFont="1" applyFill="1" applyBorder="1" applyProtection="1">
      <protection locked="0"/>
    </xf>
    <xf numFmtId="49" fontId="3" fillId="14" borderId="5" xfId="0" applyNumberFormat="1" applyFont="1" applyFill="1" applyBorder="1" applyAlignment="1" applyProtection="1">
      <alignment horizontal="center" vertical="center"/>
      <protection locked="0"/>
    </xf>
    <xf numFmtId="0" fontId="5" fillId="14" borderId="68" xfId="0" applyFont="1" applyFill="1" applyBorder="1" applyAlignment="1" applyProtection="1">
      <alignment horizontal="left" vertical="center" wrapText="1"/>
      <protection locked="0"/>
    </xf>
    <xf numFmtId="49" fontId="3" fillId="14" borderId="8" xfId="0" applyNumberFormat="1" applyFont="1" applyFill="1" applyBorder="1" applyAlignment="1" applyProtection="1">
      <alignment horizontal="center" vertical="center"/>
      <protection locked="0"/>
    </xf>
    <xf numFmtId="0" fontId="5" fillId="14" borderId="24" xfId="0" applyFont="1" applyFill="1" applyBorder="1" applyAlignment="1" applyProtection="1">
      <alignment horizontal="left" vertical="center" wrapText="1"/>
      <protection locked="0"/>
    </xf>
    <xf numFmtId="49" fontId="3" fillId="13" borderId="34" xfId="0" applyNumberFormat="1" applyFont="1" applyFill="1" applyBorder="1" applyAlignment="1" applyProtection="1">
      <alignment horizontal="center" vertical="center"/>
      <protection locked="0"/>
    </xf>
    <xf numFmtId="0" fontId="5" fillId="13" borderId="24" xfId="0" applyFont="1" applyFill="1" applyBorder="1" applyAlignment="1" applyProtection="1">
      <alignment horizontal="left" vertical="center" wrapText="1"/>
      <protection locked="0"/>
    </xf>
    <xf numFmtId="49" fontId="3" fillId="13" borderId="51" xfId="0" applyNumberFormat="1" applyFont="1" applyFill="1" applyBorder="1" applyAlignment="1" applyProtection="1">
      <alignment horizontal="center" vertical="center"/>
      <protection locked="0"/>
    </xf>
    <xf numFmtId="0" fontId="11" fillId="13" borderId="21" xfId="0" applyFont="1" applyFill="1" applyBorder="1" applyAlignment="1" applyProtection="1">
      <alignment horizontal="left" vertical="center" wrapText="1"/>
      <protection locked="0"/>
    </xf>
    <xf numFmtId="49" fontId="3" fillId="13" borderId="0" xfId="0" applyNumberFormat="1" applyFont="1" applyFill="1" applyBorder="1" applyAlignment="1" applyProtection="1">
      <alignment horizontal="center" vertical="center"/>
      <protection locked="0"/>
    </xf>
    <xf numFmtId="0" fontId="5" fillId="13" borderId="0" xfId="0" applyFont="1" applyFill="1" applyBorder="1" applyAlignment="1" applyProtection="1">
      <alignment horizontal="left" vertical="center" wrapText="1"/>
      <protection locked="0"/>
    </xf>
    <xf numFmtId="0" fontId="2" fillId="0" borderId="0" xfId="0" applyFont="1" applyBorder="1" applyAlignment="1" applyProtection="1">
      <alignment vertical="center"/>
      <protection locked="0"/>
    </xf>
    <xf numFmtId="0" fontId="6" fillId="13" borderId="0" xfId="0" applyFont="1" applyFill="1" applyBorder="1" applyAlignment="1" applyProtection="1">
      <alignment horizontal="left" vertical="center"/>
      <protection locked="0"/>
    </xf>
    <xf numFmtId="0" fontId="7" fillId="13" borderId="0" xfId="0" applyFont="1" applyFill="1" applyBorder="1" applyAlignment="1" applyProtection="1">
      <alignment horizontal="left" vertical="center"/>
      <protection locked="0"/>
    </xf>
    <xf numFmtId="49" fontId="3" fillId="14" borderId="3" xfId="0" applyNumberFormat="1" applyFont="1" applyFill="1" applyBorder="1" applyAlignment="1" applyProtection="1">
      <alignment horizontal="center" vertical="center"/>
      <protection locked="0"/>
    </xf>
    <xf numFmtId="49" fontId="3" fillId="14" borderId="6" xfId="0" applyNumberFormat="1" applyFont="1" applyFill="1" applyBorder="1" applyAlignment="1" applyProtection="1">
      <alignment horizontal="center" vertical="center"/>
      <protection locked="0"/>
    </xf>
    <xf numFmtId="49" fontId="3" fillId="14" borderId="6" xfId="0" applyNumberFormat="1" applyFont="1" applyFill="1" applyBorder="1" applyAlignment="1" applyProtection="1">
      <alignment horizontal="center" vertical="center" wrapText="1"/>
      <protection locked="0"/>
    </xf>
    <xf numFmtId="49" fontId="3" fillId="13" borderId="6" xfId="0" applyNumberFormat="1" applyFont="1" applyFill="1" applyBorder="1" applyAlignment="1" applyProtection="1">
      <alignment horizontal="center" vertical="center"/>
      <protection locked="0"/>
    </xf>
    <xf numFmtId="0" fontId="1" fillId="13" borderId="24" xfId="0" applyFont="1" applyFill="1" applyBorder="1" applyAlignment="1" applyProtection="1">
      <alignment horizontal="left" vertical="center" wrapText="1"/>
      <protection locked="0"/>
    </xf>
    <xf numFmtId="0" fontId="1" fillId="14" borderId="24" xfId="0" applyFont="1" applyFill="1" applyBorder="1" applyAlignment="1" applyProtection="1">
      <alignment horizontal="left" vertical="center" wrapText="1"/>
      <protection locked="0"/>
    </xf>
    <xf numFmtId="0" fontId="2" fillId="13" borderId="24" xfId="0" applyFont="1" applyFill="1" applyBorder="1" applyAlignment="1" applyProtection="1">
      <alignment horizontal="left" vertical="center" wrapText="1"/>
      <protection locked="0"/>
    </xf>
    <xf numFmtId="0" fontId="2" fillId="13" borderId="0" xfId="0" applyFont="1" applyFill="1" applyBorder="1" applyAlignment="1" applyProtection="1">
      <alignment vertical="center"/>
      <protection locked="0"/>
    </xf>
    <xf numFmtId="49" fontId="3" fillId="14" borderId="12" xfId="0" applyNumberFormat="1" applyFont="1" applyFill="1" applyBorder="1" applyAlignment="1" applyProtection="1">
      <alignment horizontal="center" vertical="center"/>
      <protection locked="0"/>
    </xf>
    <xf numFmtId="0" fontId="5" fillId="14" borderId="67" xfId="0" applyFont="1" applyFill="1" applyBorder="1" applyAlignment="1" applyProtection="1">
      <alignment horizontal="left" vertical="center" wrapText="1"/>
      <protection locked="0"/>
    </xf>
    <xf numFmtId="16" fontId="1" fillId="13" borderId="24" xfId="0" applyNumberFormat="1" applyFont="1" applyFill="1" applyBorder="1" applyAlignment="1" applyProtection="1">
      <alignment horizontal="left" vertical="center" wrapText="1"/>
      <protection locked="0"/>
    </xf>
    <xf numFmtId="49" fontId="3" fillId="14" borderId="3" xfId="0" applyNumberFormat="1" applyFont="1" applyFill="1" applyBorder="1" applyAlignment="1" applyProtection="1">
      <alignment horizontal="center" vertical="center" wrapText="1"/>
      <protection locked="0"/>
    </xf>
    <xf numFmtId="49" fontId="3" fillId="13" borderId="6" xfId="0" applyNumberFormat="1" applyFont="1" applyFill="1" applyBorder="1" applyAlignment="1" applyProtection="1">
      <alignment horizontal="center" vertical="center" wrapText="1"/>
      <protection locked="0"/>
    </xf>
    <xf numFmtId="0" fontId="13" fillId="13" borderId="0" xfId="0" applyFont="1" applyFill="1" applyBorder="1" applyAlignment="1" applyProtection="1">
      <alignment horizontal="left" vertical="center"/>
      <protection locked="0"/>
    </xf>
    <xf numFmtId="0" fontId="8" fillId="13" borderId="0" xfId="0" applyFont="1" applyFill="1" applyBorder="1" applyAlignment="1" applyProtection="1">
      <alignment horizontal="left" vertical="center"/>
      <protection locked="0"/>
    </xf>
    <xf numFmtId="0" fontId="5" fillId="13" borderId="0" xfId="0" applyFont="1" applyFill="1" applyBorder="1" applyAlignment="1" applyProtection="1">
      <alignment horizontal="center"/>
      <protection locked="0"/>
    </xf>
    <xf numFmtId="0" fontId="5" fillId="13" borderId="0" xfId="0" applyFont="1" applyFill="1" applyBorder="1" applyProtection="1">
      <protection locked="0"/>
    </xf>
    <xf numFmtId="49" fontId="12" fillId="14" borderId="3" xfId="0" applyNumberFormat="1" applyFont="1" applyFill="1" applyBorder="1" applyAlignment="1" applyProtection="1">
      <alignment horizontal="center" vertical="center"/>
      <protection locked="0"/>
    </xf>
    <xf numFmtId="49" fontId="12" fillId="14" borderId="6" xfId="0" applyNumberFormat="1" applyFont="1" applyFill="1" applyBorder="1" applyAlignment="1" applyProtection="1">
      <alignment horizontal="center" vertical="center"/>
      <protection locked="0"/>
    </xf>
    <xf numFmtId="49" fontId="12" fillId="13" borderId="6" xfId="0" applyNumberFormat="1" applyFont="1" applyFill="1" applyBorder="1" applyAlignment="1" applyProtection="1">
      <alignment horizontal="center" vertical="center"/>
      <protection locked="0"/>
    </xf>
    <xf numFmtId="0" fontId="5" fillId="13" borderId="2" xfId="0" applyFont="1" applyFill="1" applyBorder="1" applyProtection="1">
      <protection locked="0"/>
    </xf>
    <xf numFmtId="0" fontId="12" fillId="14" borderId="3" xfId="0" applyNumberFormat="1" applyFont="1" applyFill="1" applyBorder="1" applyAlignment="1" applyProtection="1">
      <alignment horizontal="center" vertical="center" wrapText="1"/>
      <protection locked="0"/>
    </xf>
    <xf numFmtId="0" fontId="12" fillId="14" borderId="6" xfId="0" applyNumberFormat="1" applyFont="1" applyFill="1" applyBorder="1" applyAlignment="1" applyProtection="1">
      <alignment horizontal="center" vertical="center" wrapText="1"/>
      <protection locked="0"/>
    </xf>
    <xf numFmtId="0" fontId="12" fillId="13" borderId="6" xfId="0" applyNumberFormat="1" applyFont="1" applyFill="1" applyBorder="1" applyAlignment="1" applyProtection="1">
      <alignment horizontal="center" vertical="center" wrapText="1"/>
      <protection locked="0"/>
    </xf>
    <xf numFmtId="2" fontId="12" fillId="13" borderId="6" xfId="0" applyNumberFormat="1" applyFont="1" applyFill="1" applyBorder="1" applyAlignment="1" applyProtection="1">
      <alignment horizontal="center" vertical="center" wrapText="1"/>
      <protection locked="0"/>
    </xf>
    <xf numFmtId="49" fontId="12" fillId="13" borderId="0" xfId="0" applyNumberFormat="1" applyFont="1" applyFill="1" applyBorder="1" applyAlignment="1" applyProtection="1">
      <alignment horizontal="center" vertical="center"/>
      <protection locked="0"/>
    </xf>
    <xf numFmtId="0" fontId="12" fillId="14" borderId="6" xfId="0" quotePrefix="1" applyNumberFormat="1" applyFont="1" applyFill="1" applyBorder="1" applyAlignment="1" applyProtection="1">
      <alignment horizontal="center" vertical="center" wrapText="1"/>
      <protection locked="0"/>
    </xf>
    <xf numFmtId="2" fontId="12" fillId="14" borderId="6" xfId="0" applyNumberFormat="1" applyFont="1" applyFill="1" applyBorder="1" applyAlignment="1" applyProtection="1">
      <alignment horizontal="center" vertical="center" wrapText="1"/>
      <protection locked="0"/>
    </xf>
    <xf numFmtId="0" fontId="12" fillId="29" borderId="6" xfId="0" applyNumberFormat="1" applyFont="1" applyFill="1" applyBorder="1" applyAlignment="1" applyProtection="1">
      <alignment horizontal="center" vertical="center" wrapText="1"/>
      <protection locked="0"/>
    </xf>
    <xf numFmtId="0" fontId="5" fillId="29" borderId="24" xfId="0" applyFont="1" applyFill="1" applyBorder="1" applyAlignment="1" applyProtection="1">
      <alignment horizontal="left" vertical="center" wrapText="1"/>
      <protection locked="0"/>
    </xf>
    <xf numFmtId="49" fontId="59" fillId="0" borderId="0" xfId="465" applyNumberFormat="1" applyFont="1" applyFill="1" applyAlignment="1" applyProtection="1">
      <alignment vertical="top" wrapText="1"/>
    </xf>
    <xf numFmtId="49" fontId="59" fillId="0" borderId="0" xfId="465" applyNumberFormat="1" applyFont="1" applyAlignment="1" applyProtection="1">
      <alignment vertical="top" wrapText="1"/>
    </xf>
    <xf numFmtId="0" fontId="47" fillId="0" borderId="0" xfId="465" applyFont="1" applyAlignment="1" applyProtection="1">
      <alignment wrapText="1"/>
    </xf>
    <xf numFmtId="0" fontId="47" fillId="0" borderId="0" xfId="465" applyFont="1" applyAlignment="1" applyProtection="1">
      <alignment vertical="top" wrapText="1"/>
    </xf>
    <xf numFmtId="0" fontId="35" fillId="0" borderId="0" xfId="333" applyFont="1" applyAlignment="1" applyProtection="1">
      <alignment horizontal="left"/>
    </xf>
    <xf numFmtId="0" fontId="76" fillId="0" borderId="0" xfId="465" applyFont="1" applyAlignment="1" applyProtection="1">
      <alignment wrapText="1"/>
    </xf>
    <xf numFmtId="0" fontId="74" fillId="0" borderId="0" xfId="465" applyFont="1" applyFill="1" applyProtection="1"/>
    <xf numFmtId="0" fontId="74" fillId="0" borderId="0" xfId="465" applyFont="1" applyFill="1" applyAlignment="1" applyProtection="1">
      <alignment wrapText="1"/>
    </xf>
    <xf numFmtId="0" fontId="64" fillId="0" borderId="0" xfId="465" applyFont="1" applyFill="1" applyAlignment="1" applyProtection="1">
      <alignment wrapText="1"/>
    </xf>
    <xf numFmtId="0" fontId="64" fillId="0" borderId="0" xfId="465" applyFont="1" applyAlignment="1" applyProtection="1">
      <alignment vertical="top" wrapText="1"/>
    </xf>
    <xf numFmtId="0" fontId="74" fillId="0" borderId="0" xfId="465" applyFont="1" applyAlignment="1" applyProtection="1">
      <alignment wrapText="1"/>
    </xf>
    <xf numFmtId="0" fontId="64" fillId="0" borderId="0" xfId="465" applyFont="1" applyAlignment="1" applyProtection="1">
      <alignment wrapText="1"/>
    </xf>
    <xf numFmtId="0" fontId="49" fillId="0" borderId="0" xfId="0" applyFont="1" applyAlignment="1" applyProtection="1">
      <alignment wrapText="1"/>
      <protection locked="0"/>
    </xf>
    <xf numFmtId="0" fontId="74" fillId="0" borderId="0" xfId="0" applyFont="1" applyFill="1" applyAlignment="1" applyProtection="1">
      <alignment wrapText="1"/>
      <protection locked="0"/>
    </xf>
    <xf numFmtId="0" fontId="76" fillId="0" borderId="0" xfId="0" applyFont="1" applyAlignment="1" applyProtection="1">
      <alignment wrapText="1"/>
      <protection locked="0"/>
    </xf>
    <xf numFmtId="0" fontId="60" fillId="0" borderId="0" xfId="465" applyFont="1" applyAlignment="1" applyProtection="1">
      <alignment vertical="top" wrapText="1"/>
    </xf>
    <xf numFmtId="0" fontId="78" fillId="0" borderId="0" xfId="0" applyFont="1" applyProtection="1">
      <protection locked="0"/>
    </xf>
    <xf numFmtId="0" fontId="78" fillId="0" borderId="0" xfId="0" applyFont="1" applyProtection="1"/>
    <xf numFmtId="0" fontId="17" fillId="0" borderId="0" xfId="465" applyFont="1" applyProtection="1"/>
    <xf numFmtId="0" fontId="45" fillId="0" borderId="0" xfId="465" applyFont="1" applyAlignment="1" applyProtection="1">
      <alignment vertical="top" wrapText="1"/>
    </xf>
    <xf numFmtId="0" fontId="17" fillId="0" borderId="0" xfId="465" applyFont="1" applyFill="1" applyProtection="1"/>
    <xf numFmtId="0" fontId="78" fillId="0" borderId="0" xfId="0" applyFont="1" applyFill="1" applyProtection="1"/>
    <xf numFmtId="0" fontId="24" fillId="0" borderId="0" xfId="345" applyFont="1" applyAlignment="1">
      <alignment horizontal="left" vertical="top" wrapText="1"/>
    </xf>
    <xf numFmtId="0" fontId="35" fillId="0" borderId="0" xfId="333" applyFont="1" applyAlignment="1" applyProtection="1">
      <alignment horizontal="left"/>
    </xf>
    <xf numFmtId="0" fontId="24" fillId="0" borderId="0" xfId="345" applyFont="1" applyAlignment="1">
      <alignment horizontal="left" vertical="center" wrapText="1"/>
    </xf>
    <xf numFmtId="0" fontId="4" fillId="21" borderId="0" xfId="345" applyFont="1" applyFill="1" applyAlignment="1">
      <alignment horizontal="left" vertical="center" wrapText="1"/>
    </xf>
    <xf numFmtId="0" fontId="35" fillId="0" borderId="0" xfId="333" applyFont="1" applyAlignment="1" applyProtection="1">
      <alignment horizontal="left" vertical="top"/>
    </xf>
    <xf numFmtId="0" fontId="35" fillId="0" borderId="0" xfId="333" applyFont="1" applyAlignment="1" applyProtection="1">
      <alignment horizontal="left" vertical="top" wrapText="1"/>
    </xf>
    <xf numFmtId="0" fontId="0" fillId="0" borderId="0" xfId="0" applyAlignment="1">
      <alignment vertical="top" wrapText="1"/>
    </xf>
    <xf numFmtId="0" fontId="24" fillId="0" borderId="0" xfId="345" applyFont="1" applyAlignment="1">
      <alignment horizontal="left" vertical="center"/>
    </xf>
    <xf numFmtId="0" fontId="0" fillId="0" borderId="0" xfId="0" applyAlignment="1">
      <alignment horizontal="left" vertical="center" wrapText="1"/>
    </xf>
    <xf numFmtId="0" fontId="4" fillId="17" borderId="0" xfId="345" applyFont="1" applyFill="1" applyAlignment="1">
      <alignment horizontal="left" vertical="center" wrapText="1"/>
    </xf>
    <xf numFmtId="0" fontId="24" fillId="0" borderId="0" xfId="333" applyFont="1" applyAlignment="1" applyProtection="1">
      <alignment horizontal="left" vertical="center"/>
    </xf>
    <xf numFmtId="0" fontId="35" fillId="0" borderId="0" xfId="333" applyFont="1" applyAlignment="1" applyProtection="1">
      <alignment horizontal="left" vertical="center"/>
    </xf>
    <xf numFmtId="0" fontId="4" fillId="19" borderId="0" xfId="345" applyFont="1" applyFill="1" applyAlignment="1">
      <alignment horizontal="left" vertical="center" wrapText="1"/>
    </xf>
    <xf numFmtId="0" fontId="24" fillId="0" borderId="0" xfId="333" applyFont="1" applyAlignment="1" applyProtection="1">
      <alignment horizontal="left" vertical="center" wrapText="1"/>
    </xf>
    <xf numFmtId="0" fontId="35" fillId="0" borderId="0" xfId="333" applyFont="1" applyAlignment="1" applyProtection="1">
      <alignment horizontal="left" vertical="center" wrapText="1"/>
    </xf>
    <xf numFmtId="0" fontId="4" fillId="20" borderId="0" xfId="345" applyFont="1" applyFill="1" applyAlignment="1">
      <alignment horizontal="left" vertical="center" wrapText="1"/>
    </xf>
    <xf numFmtId="0" fontId="24" fillId="20" borderId="0" xfId="345" applyFont="1" applyFill="1" applyAlignment="1">
      <alignment horizontal="left" vertical="center" wrapText="1"/>
    </xf>
    <xf numFmtId="0" fontId="4" fillId="32" borderId="0" xfId="345" applyFont="1" applyFill="1" applyAlignment="1">
      <alignment horizontal="left" vertical="center" wrapText="1"/>
    </xf>
    <xf numFmtId="0" fontId="24" fillId="32" borderId="0" xfId="345" applyFont="1" applyFill="1" applyAlignment="1">
      <alignment horizontal="left" vertical="center" wrapText="1"/>
    </xf>
    <xf numFmtId="0" fontId="78" fillId="32" borderId="0" xfId="0" applyFont="1" applyFill="1" applyAlignment="1"/>
    <xf numFmtId="0" fontId="53" fillId="0" borderId="0" xfId="345" applyFont="1" applyAlignment="1">
      <alignment vertical="top" wrapText="1"/>
    </xf>
    <xf numFmtId="171" fontId="7" fillId="0" borderId="77" xfId="0" applyNumberFormat="1" applyFont="1" applyFill="1" applyBorder="1" applyAlignment="1" applyProtection="1">
      <alignment horizontal="left" vertical="top" wrapText="1"/>
      <protection locked="0"/>
    </xf>
    <xf numFmtId="171" fontId="7" fillId="0" borderId="79" xfId="0" applyNumberFormat="1" applyFont="1" applyFill="1" applyBorder="1" applyAlignment="1" applyProtection="1">
      <alignment horizontal="left" vertical="top" wrapText="1"/>
      <protection locked="0"/>
    </xf>
    <xf numFmtId="0" fontId="14" fillId="25" borderId="6" xfId="0" applyFont="1" applyFill="1" applyBorder="1" applyAlignment="1" applyProtection="1">
      <alignment horizontal="center" vertical="top" wrapText="1"/>
    </xf>
    <xf numFmtId="0" fontId="14" fillId="25" borderId="7" xfId="0" applyFont="1" applyFill="1" applyBorder="1" applyAlignment="1" applyProtection="1">
      <alignment horizontal="center" vertical="top" wrapText="1"/>
    </xf>
    <xf numFmtId="0" fontId="7" fillId="0" borderId="6" xfId="0" applyFont="1" applyFill="1" applyBorder="1" applyAlignment="1" applyProtection="1">
      <alignment horizontal="left" vertical="top" wrapText="1"/>
      <protection locked="0"/>
    </xf>
    <xf numFmtId="0" fontId="7" fillId="0" borderId="69" xfId="0" applyFont="1" applyFill="1" applyBorder="1" applyAlignment="1" applyProtection="1">
      <alignment horizontal="left" vertical="top" wrapText="1"/>
      <protection locked="0"/>
    </xf>
    <xf numFmtId="0" fontId="14" fillId="34" borderId="6" xfId="0" applyFont="1" applyFill="1" applyBorder="1" applyAlignment="1" applyProtection="1">
      <alignment horizontal="center" vertical="top" wrapText="1"/>
    </xf>
    <xf numFmtId="0" fontId="14" fillId="34" borderId="7" xfId="0" applyFont="1" applyFill="1" applyBorder="1" applyAlignment="1" applyProtection="1">
      <alignment horizontal="center" vertical="top" wrapText="1"/>
    </xf>
    <xf numFmtId="0" fontId="80" fillId="0" borderId="29" xfId="0" applyFont="1" applyFill="1" applyBorder="1" applyAlignment="1" applyProtection="1">
      <alignment vertical="center" wrapText="1"/>
    </xf>
    <xf numFmtId="0" fontId="80" fillId="0" borderId="0" xfId="0" applyFont="1" applyFill="1" applyBorder="1" applyAlignment="1" applyProtection="1">
      <alignment vertical="center" wrapText="1"/>
    </xf>
    <xf numFmtId="0" fontId="80" fillId="0" borderId="22" xfId="0" applyFont="1" applyFill="1" applyBorder="1" applyAlignment="1" applyProtection="1">
      <alignment vertical="center" wrapText="1"/>
    </xf>
    <xf numFmtId="0" fontId="67" fillId="0" borderId="12" xfId="0" applyFont="1" applyFill="1" applyBorder="1" applyAlignment="1" applyProtection="1">
      <alignment horizontal="left" vertical="top" wrapText="1"/>
      <protection locked="0"/>
    </xf>
    <xf numFmtId="0" fontId="67" fillId="0" borderId="67" xfId="0" applyFont="1" applyFill="1" applyBorder="1" applyAlignment="1" applyProtection="1">
      <alignment horizontal="left" vertical="top" wrapText="1"/>
      <protection locked="0"/>
    </xf>
    <xf numFmtId="0" fontId="67" fillId="0" borderId="13" xfId="0" applyFont="1" applyFill="1" applyBorder="1" applyAlignment="1" applyProtection="1">
      <alignment horizontal="left" vertical="top" wrapText="1"/>
      <protection locked="0"/>
    </xf>
    <xf numFmtId="0" fontId="14" fillId="25" borderId="24" xfId="0" applyFont="1" applyFill="1" applyBorder="1" applyAlignment="1" applyProtection="1">
      <alignment horizontal="center" vertical="top" wrapText="1"/>
    </xf>
    <xf numFmtId="0" fontId="7" fillId="0" borderId="7" xfId="0" applyFont="1" applyFill="1" applyBorder="1" applyAlignment="1" applyProtection="1">
      <alignment horizontal="left" vertical="top" wrapText="1"/>
      <protection locked="0"/>
    </xf>
    <xf numFmtId="0" fontId="7" fillId="31" borderId="6" xfId="0" applyFont="1" applyFill="1" applyBorder="1" applyAlignment="1" applyProtection="1">
      <alignment horizontal="left" vertical="top" wrapText="1"/>
      <protection locked="0"/>
    </xf>
    <xf numFmtId="0" fontId="7" fillId="31" borderId="24" xfId="0" applyFont="1" applyFill="1" applyBorder="1" applyAlignment="1" applyProtection="1">
      <alignment horizontal="left" vertical="top" wrapText="1"/>
      <protection locked="0"/>
    </xf>
    <xf numFmtId="0" fontId="7" fillId="31" borderId="7" xfId="0" applyFont="1" applyFill="1" applyBorder="1" applyAlignment="1" applyProtection="1">
      <alignment horizontal="left" vertical="top" wrapText="1"/>
      <protection locked="0"/>
    </xf>
    <xf numFmtId="171" fontId="8" fillId="0" borderId="72" xfId="0" applyNumberFormat="1" applyFont="1" applyFill="1" applyBorder="1" applyAlignment="1" applyProtection="1">
      <alignment horizontal="left" vertical="top" wrapText="1"/>
      <protection locked="0"/>
    </xf>
    <xf numFmtId="171" fontId="8" fillId="0" borderId="73" xfId="0" applyNumberFormat="1" applyFont="1" applyFill="1" applyBorder="1" applyAlignment="1" applyProtection="1">
      <alignment horizontal="left" vertical="top" wrapText="1"/>
      <protection locked="0"/>
    </xf>
    <xf numFmtId="171" fontId="7" fillId="0" borderId="78" xfId="0" applyNumberFormat="1" applyFont="1" applyFill="1" applyBorder="1" applyAlignment="1" applyProtection="1">
      <alignment horizontal="left" vertical="top" wrapText="1"/>
      <protection locked="0"/>
    </xf>
    <xf numFmtId="171" fontId="7" fillId="0" borderId="73" xfId="0" applyNumberFormat="1" applyFont="1" applyFill="1" applyBorder="1" applyAlignment="1" applyProtection="1">
      <alignment horizontal="left" vertical="top" wrapText="1"/>
      <protection locked="0"/>
    </xf>
    <xf numFmtId="0" fontId="52" fillId="0" borderId="0" xfId="0" applyFont="1" applyAlignment="1" applyProtection="1">
      <alignment horizontal="left" vertical="top"/>
    </xf>
    <xf numFmtId="0" fontId="0" fillId="0" borderId="78" xfId="0" applyBorder="1" applyAlignment="1">
      <alignment horizontal="left" vertical="top" wrapText="1"/>
    </xf>
    <xf numFmtId="0" fontId="0" fillId="0" borderId="79" xfId="0" applyBorder="1" applyAlignment="1">
      <alignment horizontal="left" vertical="top" wrapText="1"/>
    </xf>
    <xf numFmtId="0" fontId="15" fillId="0" borderId="76"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7" fillId="0" borderId="24" xfId="0" applyFont="1" applyFill="1" applyBorder="1" applyAlignment="1" applyProtection="1">
      <alignment horizontal="left" vertical="top" wrapText="1"/>
      <protection locked="0"/>
    </xf>
    <xf numFmtId="0" fontId="27" fillId="0" borderId="16" xfId="0" applyFont="1" applyFill="1" applyBorder="1" applyAlignment="1" applyProtection="1">
      <alignment vertical="top" wrapText="1"/>
    </xf>
    <xf numFmtId="0" fontId="27" fillId="0" borderId="27" xfId="0" applyFont="1" applyFill="1" applyBorder="1" applyAlignment="1" applyProtection="1">
      <alignment vertical="top" wrapText="1"/>
    </xf>
    <xf numFmtId="0" fontId="27" fillId="0" borderId="31" xfId="0" applyFont="1" applyFill="1" applyBorder="1" applyAlignment="1" applyProtection="1">
      <alignment vertical="top" wrapText="1"/>
    </xf>
    <xf numFmtId="0" fontId="14" fillId="34" borderId="24" xfId="0" applyFont="1" applyFill="1" applyBorder="1" applyAlignment="1" applyProtection="1">
      <alignment horizontal="center" vertical="top" wrapText="1"/>
    </xf>
    <xf numFmtId="0" fontId="4" fillId="25" borderId="6" xfId="0" applyFont="1" applyFill="1" applyBorder="1" applyAlignment="1" applyProtection="1">
      <alignment horizontal="center" vertical="top" wrapText="1"/>
    </xf>
    <xf numFmtId="0" fontId="4" fillId="25" borderId="7" xfId="0" applyFont="1" applyFill="1" applyBorder="1" applyAlignment="1" applyProtection="1">
      <alignment horizontal="center" vertical="top" wrapText="1"/>
    </xf>
    <xf numFmtId="171" fontId="13" fillId="0" borderId="72" xfId="0" applyNumberFormat="1" applyFont="1" applyFill="1" applyBorder="1" applyAlignment="1" applyProtection="1">
      <alignment horizontal="left" vertical="top" wrapText="1"/>
      <protection locked="0"/>
    </xf>
    <xf numFmtId="171" fontId="13" fillId="0" borderId="73" xfId="0" applyNumberFormat="1" applyFont="1" applyFill="1" applyBorder="1" applyAlignment="1" applyProtection="1">
      <alignment horizontal="left" vertical="top" wrapText="1"/>
      <protection locked="0"/>
    </xf>
    <xf numFmtId="171" fontId="7" fillId="0" borderId="74" xfId="0" applyNumberFormat="1" applyFont="1" applyFill="1" applyBorder="1" applyAlignment="1" applyProtection="1">
      <alignment horizontal="left" vertical="top" wrapText="1"/>
      <protection locked="0"/>
    </xf>
    <xf numFmtId="171" fontId="7" fillId="0" borderId="2" xfId="0" applyNumberFormat="1" applyFont="1" applyFill="1" applyBorder="1" applyAlignment="1" applyProtection="1">
      <alignment horizontal="left" vertical="top" wrapText="1"/>
      <protection locked="0"/>
    </xf>
    <xf numFmtId="171" fontId="7" fillId="0" borderId="75" xfId="0" applyNumberFormat="1" applyFont="1" applyFill="1" applyBorder="1" applyAlignment="1" applyProtection="1">
      <alignment horizontal="left" vertical="top" wrapText="1"/>
      <protection locked="0"/>
    </xf>
    <xf numFmtId="0" fontId="15" fillId="0" borderId="29" xfId="0" applyFont="1" applyFill="1" applyBorder="1" applyAlignment="1" applyProtection="1">
      <alignment horizontal="left" vertical="top" wrapText="1"/>
      <protection locked="0"/>
    </xf>
    <xf numFmtId="0" fontId="15" fillId="0" borderId="28" xfId="0" applyFont="1" applyFill="1" applyBorder="1" applyAlignment="1" applyProtection="1">
      <alignment horizontal="left" vertical="top" wrapText="1"/>
      <protection locked="0"/>
    </xf>
    <xf numFmtId="0" fontId="80" fillId="0" borderId="70" xfId="0" applyFont="1" applyFill="1" applyBorder="1" applyAlignment="1" applyProtection="1">
      <alignment vertical="center" wrapText="1"/>
    </xf>
    <xf numFmtId="0" fontId="80" fillId="0" borderId="67" xfId="0" applyFont="1" applyFill="1" applyBorder="1" applyAlignment="1" applyProtection="1">
      <alignment vertical="center" wrapText="1"/>
    </xf>
    <xf numFmtId="0" fontId="80" fillId="0" borderId="71" xfId="0" applyFont="1" applyFill="1" applyBorder="1" applyAlignment="1" applyProtection="1">
      <alignment vertical="center" wrapText="1"/>
    </xf>
    <xf numFmtId="0" fontId="13" fillId="0" borderId="29"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53" fillId="0" borderId="0" xfId="0" applyFont="1" applyAlignment="1" applyProtection="1">
      <alignment horizontal="left" vertical="top" wrapText="1"/>
    </xf>
    <xf numFmtId="0" fontId="53" fillId="0" borderId="67" xfId="0" applyFont="1" applyBorder="1" applyAlignment="1" applyProtection="1">
      <alignment horizontal="center" vertical="center" wrapText="1"/>
      <protection locked="0"/>
    </xf>
    <xf numFmtId="0" fontId="14" fillId="33" borderId="6" xfId="0" applyFont="1" applyFill="1" applyBorder="1" applyAlignment="1" applyProtection="1">
      <alignment horizontal="center" vertical="top" wrapText="1"/>
    </xf>
    <xf numFmtId="0" fontId="14" fillId="33" borderId="7" xfId="0" applyFont="1" applyFill="1" applyBorder="1" applyAlignment="1" applyProtection="1">
      <alignment horizontal="center" vertical="top" wrapText="1"/>
    </xf>
    <xf numFmtId="0" fontId="14" fillId="33" borderId="24" xfId="0" applyFont="1" applyFill="1" applyBorder="1" applyAlignment="1" applyProtection="1">
      <alignment horizontal="center" vertical="top" wrapText="1"/>
    </xf>
    <xf numFmtId="0" fontId="53" fillId="0" borderId="24" xfId="0" applyFont="1" applyBorder="1" applyAlignment="1" applyProtection="1">
      <alignment horizontal="center" vertical="center" wrapText="1"/>
      <protection locked="0"/>
    </xf>
    <xf numFmtId="0" fontId="79" fillId="0" borderId="29" xfId="0" applyNumberFormat="1" applyFont="1" applyFill="1" applyBorder="1" applyAlignment="1" applyProtection="1">
      <alignment horizontal="left" vertical="top" wrapText="1"/>
      <protection locked="0"/>
    </xf>
    <xf numFmtId="0" fontId="79" fillId="0" borderId="28" xfId="0" applyNumberFormat="1" applyFont="1" applyFill="1" applyBorder="1" applyAlignment="1" applyProtection="1">
      <alignment horizontal="left" vertical="top" wrapText="1"/>
      <protection locked="0"/>
    </xf>
    <xf numFmtId="0" fontId="67" fillId="0" borderId="6" xfId="0" applyFont="1" applyFill="1" applyBorder="1" applyAlignment="1" applyProtection="1">
      <alignment horizontal="left" vertical="top" wrapText="1"/>
      <protection locked="0"/>
    </xf>
    <xf numFmtId="0" fontId="67" fillId="0" borderId="24" xfId="0" applyFont="1" applyFill="1" applyBorder="1" applyAlignment="1" applyProtection="1">
      <alignment horizontal="left" vertical="top" wrapText="1"/>
      <protection locked="0"/>
    </xf>
    <xf numFmtId="0" fontId="0" fillId="0" borderId="24" xfId="0" applyBorder="1" applyAlignment="1">
      <alignment horizontal="left" vertical="top" wrapText="1"/>
    </xf>
    <xf numFmtId="0" fontId="0" fillId="0" borderId="69" xfId="0" applyBorder="1" applyAlignment="1">
      <alignment horizontal="left" vertical="top" wrapText="1"/>
    </xf>
    <xf numFmtId="0" fontId="15" fillId="0" borderId="72" xfId="0" applyFont="1" applyFill="1" applyBorder="1" applyAlignment="1" applyProtection="1">
      <alignment horizontal="left" vertical="top" wrapText="1"/>
      <protection locked="0"/>
    </xf>
    <xf numFmtId="0" fontId="15" fillId="0" borderId="73" xfId="0" applyFont="1" applyFill="1" applyBorder="1" applyAlignment="1" applyProtection="1">
      <alignment horizontal="left" vertical="top" wrapText="1"/>
      <protection locked="0"/>
    </xf>
    <xf numFmtId="0" fontId="7" fillId="0" borderId="74"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top" wrapText="1"/>
      <protection locked="0"/>
    </xf>
    <xf numFmtId="0" fontId="7" fillId="0" borderId="75" xfId="0" applyFont="1" applyFill="1" applyBorder="1" applyAlignment="1" applyProtection="1">
      <alignment horizontal="center" vertical="top" wrapText="1"/>
      <protection locked="0"/>
    </xf>
    <xf numFmtId="0" fontId="7" fillId="0" borderId="74" xfId="0" applyFont="1" applyFill="1" applyBorder="1" applyAlignment="1" applyProtection="1">
      <alignment horizontal="left" vertical="top" wrapText="1"/>
      <protection locked="0"/>
    </xf>
    <xf numFmtId="0" fontId="7" fillId="0" borderId="80" xfId="0" applyFont="1" applyFill="1" applyBorder="1" applyAlignment="1" applyProtection="1">
      <alignment horizontal="left" vertical="top" wrapText="1"/>
      <protection locked="0"/>
    </xf>
    <xf numFmtId="0" fontId="7" fillId="0" borderId="25"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7" fillId="0" borderId="79" xfId="0" applyFont="1" applyFill="1" applyBorder="1" applyAlignment="1" applyProtection="1">
      <alignment horizontal="left" vertical="top" wrapText="1"/>
      <protection locked="0"/>
    </xf>
    <xf numFmtId="0" fontId="24" fillId="31" borderId="0" xfId="0" applyFont="1" applyFill="1" applyAlignment="1" applyProtection="1">
      <alignment horizontal="left" vertical="top" wrapText="1"/>
    </xf>
    <xf numFmtId="0" fontId="53" fillId="31" borderId="0" xfId="0" applyFont="1" applyFill="1" applyAlignment="1" applyProtection="1">
      <alignment horizontal="left" vertical="top" wrapText="1"/>
    </xf>
    <xf numFmtId="0" fontId="7" fillId="0" borderId="77" xfId="0" applyFont="1" applyFill="1" applyBorder="1" applyAlignment="1" applyProtection="1">
      <alignment horizontal="center" vertical="top" wrapText="1"/>
      <protection locked="0"/>
    </xf>
    <xf numFmtId="0" fontId="7" fillId="0" borderId="78" xfId="0" applyFont="1" applyFill="1" applyBorder="1" applyAlignment="1" applyProtection="1">
      <alignment horizontal="center" vertical="top" wrapText="1"/>
      <protection locked="0"/>
    </xf>
    <xf numFmtId="0" fontId="7" fillId="0" borderId="73" xfId="0" applyFont="1" applyFill="1" applyBorder="1" applyAlignment="1" applyProtection="1">
      <alignment horizontal="center" vertical="top" wrapText="1"/>
      <protection locked="0"/>
    </xf>
    <xf numFmtId="0" fontId="0" fillId="0" borderId="45" xfId="0" applyBorder="1" applyAlignment="1" applyProtection="1">
      <alignment horizontal="center" vertical="center" wrapText="1"/>
    </xf>
    <xf numFmtId="0" fontId="0" fillId="0" borderId="47" xfId="0" applyBorder="1" applyAlignment="1" applyProtection="1">
      <alignment horizontal="center" vertical="center" wrapText="1"/>
    </xf>
    <xf numFmtId="0" fontId="48" fillId="0" borderId="64" xfId="0" applyFont="1" applyBorder="1" applyAlignment="1" applyProtection="1">
      <alignment horizontal="center" vertical="center"/>
      <protection locked="0"/>
    </xf>
    <xf numFmtId="0" fontId="48" fillId="0" borderId="7" xfId="0" applyFont="1" applyBorder="1" applyAlignment="1" applyProtection="1">
      <alignment horizontal="center" vertical="center"/>
      <protection locked="0"/>
    </xf>
    <xf numFmtId="0" fontId="48" fillId="23" borderId="64" xfId="0" applyFont="1" applyFill="1" applyBorder="1" applyAlignment="1" applyProtection="1">
      <alignment horizontal="center" vertical="center"/>
      <protection locked="0"/>
    </xf>
    <xf numFmtId="0" fontId="48" fillId="23" borderId="7" xfId="0" applyFont="1" applyFill="1" applyBorder="1" applyAlignment="1" applyProtection="1">
      <alignment horizontal="center" vertical="center"/>
      <protection locked="0"/>
    </xf>
    <xf numFmtId="0" fontId="68" fillId="13" borderId="0" xfId="0" applyFont="1" applyFill="1" applyBorder="1" applyAlignment="1" applyProtection="1">
      <alignment horizontal="left" vertical="center" wrapText="1"/>
      <protection locked="0"/>
    </xf>
    <xf numFmtId="0" fontId="48" fillId="23" borderId="90" xfId="0" applyFont="1" applyFill="1" applyBorder="1" applyAlignment="1" applyProtection="1">
      <alignment horizontal="center" vertical="center"/>
      <protection locked="0"/>
    </xf>
    <xf numFmtId="0" fontId="48" fillId="0" borderId="90" xfId="0" applyFont="1" applyBorder="1" applyAlignment="1" applyProtection="1">
      <alignment horizontal="center" vertical="center"/>
      <protection locked="0"/>
    </xf>
    <xf numFmtId="0" fontId="0" fillId="0" borderId="18"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89" xfId="0" applyBorder="1" applyAlignment="1" applyProtection="1">
      <alignment horizontal="center" vertical="center" wrapText="1"/>
    </xf>
    <xf numFmtId="0" fontId="0" fillId="0" borderId="75" xfId="0" applyBorder="1" applyAlignment="1" applyProtection="1">
      <alignment horizontal="center" vertical="center" wrapText="1"/>
    </xf>
    <xf numFmtId="0" fontId="6" fillId="34" borderId="18" xfId="0" applyFont="1" applyFill="1" applyBorder="1" applyAlignment="1" applyProtection="1">
      <alignment horizontal="center" vertical="center"/>
    </xf>
    <xf numFmtId="0" fontId="6" fillId="34" borderId="0" xfId="0" applyFont="1" applyFill="1" applyBorder="1" applyAlignment="1" applyProtection="1">
      <alignment horizontal="center" vertical="center"/>
    </xf>
    <xf numFmtId="0" fontId="6" fillId="34" borderId="26" xfId="0" applyFont="1" applyFill="1" applyBorder="1" applyAlignment="1" applyProtection="1">
      <alignment horizontal="center" vertical="center"/>
    </xf>
    <xf numFmtId="0" fontId="48" fillId="23" borderId="88" xfId="0" applyFont="1" applyFill="1" applyBorder="1" applyAlignment="1" applyProtection="1">
      <alignment horizontal="center" vertical="center"/>
      <protection locked="0"/>
    </xf>
    <xf numFmtId="0" fontId="48" fillId="23" borderId="91" xfId="0" applyFont="1" applyFill="1" applyBorder="1" applyAlignment="1" applyProtection="1">
      <alignment horizontal="center" vertical="center"/>
      <protection locked="0"/>
    </xf>
    <xf numFmtId="0" fontId="10" fillId="13" borderId="29" xfId="0" applyFont="1" applyFill="1" applyBorder="1" applyAlignment="1" applyProtection="1">
      <alignment horizontal="left" wrapText="1"/>
    </xf>
    <xf numFmtId="0" fontId="10" fillId="13" borderId="0" xfId="0" applyFont="1" applyFill="1" applyBorder="1" applyAlignment="1" applyProtection="1">
      <alignment horizontal="left" wrapText="1"/>
    </xf>
    <xf numFmtId="0" fontId="10" fillId="13" borderId="22" xfId="0" applyFont="1" applyFill="1" applyBorder="1" applyAlignment="1" applyProtection="1">
      <alignment horizontal="left" wrapText="1"/>
    </xf>
    <xf numFmtId="0" fontId="6" fillId="30" borderId="25" xfId="0" applyFont="1" applyFill="1" applyBorder="1" applyAlignment="1" applyProtection="1">
      <alignment horizontal="center" vertical="center"/>
    </xf>
    <xf numFmtId="0" fontId="6" fillId="30" borderId="26" xfId="0" applyFont="1" applyFill="1" applyBorder="1" applyAlignment="1" applyProtection="1">
      <alignment horizontal="center" vertical="center"/>
    </xf>
    <xf numFmtId="0" fontId="48" fillId="23" borderId="4" xfId="0" applyFont="1" applyFill="1" applyBorder="1" applyAlignment="1" applyProtection="1">
      <alignment horizontal="center" vertical="center"/>
      <protection locked="0"/>
    </xf>
    <xf numFmtId="0" fontId="5" fillId="13" borderId="67" xfId="0" applyFont="1" applyFill="1" applyBorder="1" applyAlignment="1" applyProtection="1">
      <alignment horizontal="center" vertical="center"/>
    </xf>
    <xf numFmtId="0" fontId="2" fillId="13" borderId="78" xfId="0" applyFont="1" applyFill="1" applyBorder="1" applyAlignment="1" applyProtection="1">
      <alignment horizontal="center" vertical="center"/>
    </xf>
    <xf numFmtId="0" fontId="6" fillId="25" borderId="18" xfId="0" applyFont="1" applyFill="1" applyBorder="1" applyAlignment="1" applyProtection="1">
      <alignment horizontal="center" vertical="center"/>
    </xf>
    <xf numFmtId="0" fontId="6" fillId="25" borderId="26" xfId="0" applyFont="1" applyFill="1" applyBorder="1" applyAlignment="1" applyProtection="1">
      <alignment horizontal="center" vertical="center"/>
    </xf>
    <xf numFmtId="0" fontId="10" fillId="13" borderId="29" xfId="0" quotePrefix="1" applyFont="1" applyFill="1" applyBorder="1" applyAlignment="1" applyProtection="1">
      <alignment horizontal="left" vertical="center" wrapText="1"/>
    </xf>
    <xf numFmtId="0" fontId="10" fillId="13" borderId="0" xfId="0" quotePrefix="1" applyFont="1" applyFill="1" applyBorder="1" applyAlignment="1" applyProtection="1">
      <alignment horizontal="left" vertical="center" wrapText="1"/>
    </xf>
    <xf numFmtId="0" fontId="10" fillId="13" borderId="22" xfId="0" quotePrefix="1" applyFont="1" applyFill="1" applyBorder="1" applyAlignment="1" applyProtection="1">
      <alignment horizontal="left" vertical="center" wrapText="1"/>
    </xf>
    <xf numFmtId="0" fontId="2" fillId="13" borderId="0" xfId="0" applyFont="1" applyFill="1" applyBorder="1" applyAlignment="1" applyProtection="1">
      <alignment horizontal="right" vertical="center" wrapText="1"/>
    </xf>
    <xf numFmtId="0" fontId="5" fillId="13" borderId="0" xfId="0" applyNumberFormat="1" applyFont="1" applyFill="1" applyBorder="1" applyAlignment="1" applyProtection="1">
      <alignment horizontal="center" vertical="center"/>
    </xf>
    <xf numFmtId="0" fontId="5" fillId="13" borderId="36" xfId="0" applyNumberFormat="1" applyFont="1" applyFill="1" applyBorder="1" applyAlignment="1" applyProtection="1">
      <alignment horizontal="center" vertical="center"/>
    </xf>
    <xf numFmtId="0" fontId="10" fillId="22" borderId="29" xfId="0" applyFont="1" applyFill="1" applyBorder="1" applyAlignment="1" applyProtection="1">
      <alignment horizontal="left" vertical="center" wrapText="1"/>
    </xf>
    <xf numFmtId="0" fontId="10" fillId="22" borderId="0" xfId="0" applyFont="1" applyFill="1" applyBorder="1" applyAlignment="1" applyProtection="1">
      <alignment horizontal="left" vertical="center" wrapText="1"/>
    </xf>
    <xf numFmtId="0" fontId="10" fillId="22" borderId="22" xfId="0" applyFont="1" applyFill="1" applyBorder="1" applyAlignment="1" applyProtection="1">
      <alignment horizontal="left" vertical="center" wrapText="1"/>
    </xf>
    <xf numFmtId="0" fontId="10" fillId="13" borderId="29" xfId="0" quotePrefix="1" applyFont="1" applyFill="1" applyBorder="1" applyAlignment="1" applyProtection="1">
      <alignment horizontal="left" wrapText="1"/>
    </xf>
    <xf numFmtId="0" fontId="10" fillId="13" borderId="0" xfId="0" quotePrefix="1" applyFont="1" applyFill="1" applyBorder="1" applyAlignment="1" applyProtection="1">
      <alignment horizontal="left" wrapText="1"/>
    </xf>
    <xf numFmtId="0" fontId="10" fillId="13" borderId="22" xfId="0" quotePrefix="1" applyFont="1" applyFill="1" applyBorder="1" applyAlignment="1" applyProtection="1">
      <alignment horizontal="left" wrapText="1"/>
    </xf>
    <xf numFmtId="0" fontId="2" fillId="13" borderId="29" xfId="0" applyFont="1" applyFill="1" applyBorder="1" applyAlignment="1" applyProtection="1">
      <alignment horizontal="right" vertical="center" wrapText="1"/>
    </xf>
    <xf numFmtId="0" fontId="2" fillId="13" borderId="29" xfId="0" applyFont="1" applyFill="1" applyBorder="1" applyAlignment="1" applyProtection="1">
      <alignment horizontal="right" vertical="center"/>
    </xf>
    <xf numFmtId="0" fontId="2" fillId="13" borderId="0" xfId="0" applyFont="1" applyFill="1" applyBorder="1" applyAlignment="1" applyProtection="1">
      <alignment horizontal="right" vertical="center"/>
    </xf>
    <xf numFmtId="14" fontId="5" fillId="13" borderId="0" xfId="0" applyNumberFormat="1" applyFont="1" applyFill="1" applyBorder="1" applyAlignment="1" applyProtection="1">
      <alignment horizontal="center" vertical="center"/>
    </xf>
    <xf numFmtId="0" fontId="6" fillId="22" borderId="0" xfId="0" applyFont="1" applyFill="1" applyBorder="1" applyAlignment="1" applyProtection="1">
      <alignment horizontal="left" vertical="center"/>
    </xf>
    <xf numFmtId="0" fontId="6" fillId="22" borderId="28" xfId="0" applyFont="1" applyFill="1" applyBorder="1" applyAlignment="1" applyProtection="1">
      <alignment horizontal="left" vertical="center"/>
    </xf>
    <xf numFmtId="0" fontId="5" fillId="13" borderId="78" xfId="0" applyFont="1" applyFill="1" applyBorder="1" applyAlignment="1" applyProtection="1">
      <alignment horizontal="center" vertical="center"/>
    </xf>
    <xf numFmtId="0" fontId="10" fillId="13" borderId="17" xfId="0" quotePrefix="1" applyFont="1" applyFill="1" applyBorder="1" applyAlignment="1" applyProtection="1">
      <alignment horizontal="left" vertical="center" wrapText="1"/>
    </xf>
    <xf numFmtId="0" fontId="10" fillId="13" borderId="2" xfId="0" quotePrefix="1" applyFont="1" applyFill="1" applyBorder="1" applyAlignment="1" applyProtection="1">
      <alignment horizontal="left" vertical="center" wrapText="1"/>
    </xf>
    <xf numFmtId="0" fontId="10" fillId="13" borderId="80" xfId="0" quotePrefix="1" applyFont="1" applyFill="1" applyBorder="1" applyAlignment="1" applyProtection="1">
      <alignment horizontal="left" vertical="center" wrapText="1"/>
    </xf>
    <xf numFmtId="0" fontId="6" fillId="22" borderId="0" xfId="0" applyFont="1" applyFill="1" applyBorder="1" applyAlignment="1" applyProtection="1">
      <alignment horizontal="left" vertical="center" wrapText="1"/>
    </xf>
    <xf numFmtId="0" fontId="6" fillId="22" borderId="28" xfId="0" applyFont="1" applyFill="1" applyBorder="1" applyAlignment="1" applyProtection="1">
      <alignment horizontal="left" vertical="center" wrapText="1"/>
    </xf>
    <xf numFmtId="0" fontId="2" fillId="0" borderId="0" xfId="0" applyFont="1" applyFill="1" applyBorder="1" applyAlignment="1" applyProtection="1">
      <alignment horizontal="center"/>
      <protection locked="0"/>
    </xf>
    <xf numFmtId="0" fontId="5" fillId="13" borderId="21" xfId="0" applyFont="1" applyFill="1" applyBorder="1" applyAlignment="1" applyProtection="1">
      <alignment horizontal="center" vertical="center"/>
    </xf>
    <xf numFmtId="1" fontId="14" fillId="25" borderId="9" xfId="0" applyNumberFormat="1" applyFont="1" applyFill="1" applyBorder="1" applyAlignment="1" applyProtection="1">
      <alignment horizontal="center" vertical="center"/>
    </xf>
    <xf numFmtId="1" fontId="14" fillId="25" borderId="10" xfId="0" applyNumberFormat="1" applyFont="1" applyFill="1" applyBorder="1" applyAlignment="1" applyProtection="1">
      <alignment horizontal="center" vertical="center"/>
    </xf>
    <xf numFmtId="1" fontId="4" fillId="34" borderId="9" xfId="0" applyNumberFormat="1" applyFont="1" applyFill="1" applyBorder="1" applyAlignment="1" applyProtection="1">
      <alignment horizontal="center" vertical="center"/>
    </xf>
    <xf numFmtId="0" fontId="24" fillId="34" borderId="10" xfId="0" applyFont="1" applyFill="1" applyBorder="1" applyAlignment="1" applyProtection="1">
      <alignment horizontal="center" vertical="center"/>
    </xf>
    <xf numFmtId="0" fontId="2" fillId="0" borderId="85" xfId="0" applyFont="1" applyFill="1" applyBorder="1" applyAlignment="1" applyProtection="1">
      <alignment horizontal="center" vertical="center" wrapText="1"/>
    </xf>
    <xf numFmtId="0" fontId="2" fillId="0" borderId="87" xfId="0" applyFont="1" applyFill="1" applyBorder="1" applyProtection="1"/>
    <xf numFmtId="0" fontId="5" fillId="0" borderId="45"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2" fillId="13" borderId="0" xfId="0" applyFont="1" applyFill="1" applyBorder="1" applyAlignment="1" applyProtection="1">
      <alignment horizontal="center"/>
      <protection locked="0"/>
    </xf>
    <xf numFmtId="0" fontId="14" fillId="0" borderId="0" xfId="0" applyFont="1" applyFill="1" applyBorder="1" applyAlignment="1" applyProtection="1">
      <alignment horizontal="right" vertical="center" wrapText="1"/>
    </xf>
    <xf numFmtId="0" fontId="14" fillId="0" borderId="22" xfId="0" applyFont="1" applyFill="1" applyBorder="1" applyAlignment="1" applyProtection="1">
      <alignment horizontal="right" vertical="center" wrapText="1"/>
    </xf>
    <xf numFmtId="1" fontId="14" fillId="30" borderId="9" xfId="0" applyNumberFormat="1" applyFont="1" applyFill="1" applyBorder="1" applyAlignment="1" applyProtection="1">
      <alignment horizontal="center" vertical="center"/>
    </xf>
    <xf numFmtId="0" fontId="10" fillId="30" borderId="10" xfId="0" applyFont="1" applyFill="1" applyBorder="1" applyAlignment="1" applyProtection="1">
      <alignment horizontal="center" vertical="center"/>
    </xf>
    <xf numFmtId="0" fontId="48" fillId="34" borderId="29" xfId="0" applyFont="1" applyFill="1" applyBorder="1" applyAlignment="1" applyProtection="1">
      <alignment horizontal="right"/>
    </xf>
    <xf numFmtId="0" fontId="48" fillId="34" borderId="22" xfId="0" applyFont="1" applyFill="1" applyBorder="1" applyAlignment="1" applyProtection="1">
      <alignment horizontal="right"/>
    </xf>
    <xf numFmtId="0" fontId="5" fillId="26" borderId="6" xfId="0" applyFont="1" applyFill="1" applyBorder="1" applyAlignment="1" applyProtection="1">
      <alignment horizontal="center" vertical="center" wrapText="1"/>
      <protection locked="0"/>
    </xf>
    <xf numFmtId="0" fontId="5" fillId="26" borderId="7" xfId="0" applyFont="1" applyFill="1" applyBorder="1" applyAlignment="1" applyProtection="1">
      <alignment horizontal="center" vertical="center" wrapText="1"/>
      <protection locked="0"/>
    </xf>
    <xf numFmtId="0" fontId="5" fillId="13" borderId="0" xfId="0" applyFont="1" applyFill="1" applyBorder="1" applyAlignment="1" applyProtection="1">
      <alignment horizontal="center" vertical="center"/>
    </xf>
    <xf numFmtId="0" fontId="2" fillId="13" borderId="2" xfId="0" applyFont="1" applyFill="1" applyBorder="1" applyAlignment="1" applyProtection="1">
      <alignment horizontal="center" vertical="center"/>
    </xf>
    <xf numFmtId="0" fontId="27" fillId="34" borderId="29" xfId="0" quotePrefix="1" applyFont="1" applyFill="1" applyBorder="1" applyAlignment="1" applyProtection="1">
      <alignment horizontal="left" wrapText="1"/>
    </xf>
    <xf numFmtId="0" fontId="29" fillId="34" borderId="0" xfId="0" applyFont="1" applyFill="1" applyBorder="1" applyAlignment="1" applyProtection="1">
      <alignment horizontal="left" wrapText="1"/>
    </xf>
    <xf numFmtId="49" fontId="3" fillId="13" borderId="51" xfId="0" applyNumberFormat="1" applyFont="1" applyFill="1" applyBorder="1" applyAlignment="1" applyProtection="1">
      <alignment horizontal="center" vertical="center"/>
    </xf>
    <xf numFmtId="49" fontId="3" fillId="13" borderId="14" xfId="0" applyNumberFormat="1" applyFont="1" applyFill="1" applyBorder="1" applyAlignment="1" applyProtection="1">
      <alignment horizontal="center" vertical="center"/>
    </xf>
    <xf numFmtId="0" fontId="5" fillId="13" borderId="51" xfId="0" applyFont="1" applyFill="1" applyBorder="1" applyAlignment="1" applyProtection="1">
      <alignment horizontal="center" vertical="center" wrapText="1"/>
    </xf>
    <xf numFmtId="0" fontId="5" fillId="13" borderId="14" xfId="0" applyFont="1" applyFill="1" applyBorder="1" applyAlignment="1" applyProtection="1">
      <alignment horizontal="center" vertical="center" wrapText="1"/>
    </xf>
    <xf numFmtId="49" fontId="5" fillId="13" borderId="51" xfId="0" applyNumberFormat="1" applyFont="1" applyFill="1" applyBorder="1" applyAlignment="1" applyProtection="1">
      <alignment horizontal="center" vertical="center" wrapText="1"/>
      <protection locked="0"/>
    </xf>
    <xf numFmtId="49" fontId="5" fillId="13" borderId="14" xfId="0" applyNumberFormat="1" applyFont="1" applyFill="1" applyBorder="1" applyAlignment="1" applyProtection="1">
      <alignment horizontal="center" vertical="center" wrapText="1"/>
      <protection locked="0"/>
    </xf>
    <xf numFmtId="0" fontId="3" fillId="13" borderId="52" xfId="0" applyFont="1" applyFill="1" applyBorder="1" applyAlignment="1" applyProtection="1">
      <alignment horizontal="center" vertical="center" wrapText="1"/>
      <protection locked="0"/>
    </xf>
    <xf numFmtId="0" fontId="3" fillId="13" borderId="47" xfId="0" applyFont="1" applyFill="1" applyBorder="1" applyAlignment="1" applyProtection="1">
      <alignment horizontal="center" vertical="center" wrapText="1"/>
      <protection locked="0"/>
    </xf>
    <xf numFmtId="0" fontId="3" fillId="13" borderId="29" xfId="0" applyFont="1" applyFill="1" applyBorder="1" applyAlignment="1" applyProtection="1">
      <alignment horizontal="center"/>
    </xf>
    <xf numFmtId="0" fontId="3" fillId="13" borderId="0" xfId="0" applyFont="1" applyFill="1" applyBorder="1" applyAlignment="1" applyProtection="1">
      <alignment horizontal="center"/>
    </xf>
    <xf numFmtId="0" fontId="27" fillId="25" borderId="29" xfId="0" quotePrefix="1" applyFont="1" applyFill="1" applyBorder="1" applyAlignment="1" applyProtection="1">
      <alignment horizontal="left" wrapText="1"/>
    </xf>
    <xf numFmtId="0" fontId="29" fillId="25" borderId="0" xfId="0" applyFont="1" applyFill="1" applyBorder="1" applyAlignment="1" applyProtection="1">
      <alignment horizontal="left" wrapText="1"/>
    </xf>
    <xf numFmtId="0" fontId="7" fillId="13" borderId="29" xfId="0" applyFont="1" applyFill="1" applyBorder="1" applyAlignment="1" applyProtection="1">
      <alignment horizontal="left" wrapText="1"/>
    </xf>
    <xf numFmtId="0" fontId="7" fillId="13" borderId="0" xfId="0" applyFont="1" applyFill="1" applyBorder="1" applyAlignment="1" applyProtection="1">
      <alignment horizontal="left" wrapText="1"/>
    </xf>
    <xf numFmtId="0" fontId="5" fillId="0" borderId="0"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13" borderId="29" xfId="0" applyFont="1" applyFill="1" applyBorder="1" applyAlignment="1" applyProtection="1">
      <alignment horizontal="center"/>
    </xf>
    <xf numFmtId="0" fontId="2" fillId="13" borderId="0" xfId="0" applyFont="1" applyFill="1" applyBorder="1" applyAlignment="1" applyProtection="1">
      <alignment horizontal="center"/>
    </xf>
    <xf numFmtId="0" fontId="14" fillId="13" borderId="29" xfId="0" quotePrefix="1" applyFont="1" applyFill="1" applyBorder="1" applyAlignment="1" applyProtection="1">
      <alignment horizontal="left" vertical="top" wrapText="1"/>
    </xf>
    <xf numFmtId="0" fontId="10" fillId="13" borderId="0" xfId="0" applyFont="1" applyFill="1" applyBorder="1" applyAlignment="1" applyProtection="1">
      <alignment horizontal="left" vertical="top" wrapText="1"/>
    </xf>
    <xf numFmtId="0" fontId="7" fillId="13" borderId="29" xfId="0" applyFont="1" applyFill="1" applyBorder="1" applyAlignment="1" applyProtection="1">
      <alignment horizontal="center" vertical="top" wrapText="1"/>
    </xf>
    <xf numFmtId="0" fontId="7" fillId="13" borderId="0" xfId="0" applyFont="1" applyFill="1" applyBorder="1" applyAlignment="1" applyProtection="1">
      <alignment horizontal="center" vertical="top" wrapText="1"/>
    </xf>
    <xf numFmtId="0" fontId="48" fillId="23" borderId="18" xfId="0" applyFont="1" applyFill="1" applyBorder="1" applyAlignment="1" applyProtection="1">
      <alignment horizontal="center" vertical="center"/>
      <protection locked="0"/>
    </xf>
    <xf numFmtId="0" fontId="48" fillId="23" borderId="28" xfId="0" applyFont="1" applyFill="1" applyBorder="1" applyAlignment="1" applyProtection="1">
      <alignment horizontal="center" vertical="center"/>
      <protection locked="0"/>
    </xf>
    <xf numFmtId="0" fontId="48" fillId="23" borderId="84" xfId="0" applyFont="1" applyFill="1" applyBorder="1" applyAlignment="1" applyProtection="1">
      <alignment horizontal="center" vertical="center"/>
      <protection locked="0"/>
    </xf>
    <xf numFmtId="0" fontId="48" fillId="23" borderId="13" xfId="0" applyFont="1" applyFill="1" applyBorder="1" applyAlignment="1" applyProtection="1">
      <alignment horizontal="center" vertical="center"/>
      <protection locked="0"/>
    </xf>
    <xf numFmtId="0" fontId="48" fillId="23" borderId="45"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0" fillId="23" borderId="46" xfId="0" applyFont="1" applyFill="1" applyBorder="1" applyAlignment="1" applyProtection="1">
      <alignment horizontal="center" vertical="center"/>
      <protection locked="0"/>
    </xf>
    <xf numFmtId="0" fontId="0" fillId="23" borderId="42" xfId="0" applyFont="1" applyFill="1" applyBorder="1" applyAlignment="1" applyProtection="1">
      <alignment horizontal="center" vertical="center"/>
      <protection locked="0"/>
    </xf>
    <xf numFmtId="0" fontId="30" fillId="22" borderId="23" xfId="0" applyFont="1" applyFill="1" applyBorder="1" applyAlignment="1" applyProtection="1">
      <alignment horizontal="center" vertical="center"/>
    </xf>
    <xf numFmtId="0" fontId="30" fillId="22" borderId="86" xfId="0" applyFont="1" applyFill="1" applyBorder="1" applyAlignment="1" applyProtection="1">
      <alignment horizontal="center" vertical="center"/>
    </xf>
    <xf numFmtId="0" fontId="48" fillId="0" borderId="82" xfId="0" applyFont="1" applyBorder="1" applyAlignment="1" applyProtection="1">
      <alignment horizontal="center" vertical="center"/>
      <protection locked="0"/>
    </xf>
    <xf numFmtId="0" fontId="48" fillId="0" borderId="83" xfId="0" applyFont="1" applyBorder="1" applyAlignment="1" applyProtection="1">
      <alignment horizontal="center" vertical="center"/>
      <protection locked="0"/>
    </xf>
    <xf numFmtId="0" fontId="27" fillId="30" borderId="29" xfId="0" quotePrefix="1" applyFont="1" applyFill="1" applyBorder="1" applyAlignment="1" applyProtection="1">
      <alignment horizontal="left" wrapText="1"/>
    </xf>
    <xf numFmtId="0" fontId="29" fillId="30" borderId="0" xfId="0" applyFont="1" applyFill="1" applyBorder="1" applyAlignment="1" applyProtection="1">
      <alignment horizontal="left" wrapText="1"/>
    </xf>
    <xf numFmtId="0" fontId="55" fillId="0" borderId="52" xfId="0" applyFont="1" applyBorder="1" applyAlignment="1" applyProtection="1">
      <alignment horizontal="center" vertical="center"/>
    </xf>
    <xf numFmtId="0" fontId="55" fillId="0" borderId="47" xfId="0" applyFont="1" applyBorder="1" applyAlignment="1" applyProtection="1">
      <alignment horizontal="center" vertical="center"/>
    </xf>
    <xf numFmtId="0" fontId="0" fillId="0" borderId="8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48" fillId="0" borderId="84" xfId="0" applyFont="1" applyBorder="1" applyAlignment="1" applyProtection="1">
      <alignment horizontal="center" vertical="center"/>
      <protection locked="0"/>
    </xf>
    <xf numFmtId="0" fontId="48" fillId="0" borderId="13" xfId="0" applyFont="1" applyBorder="1" applyAlignment="1" applyProtection="1">
      <alignment horizontal="center" vertical="center"/>
      <protection locked="0"/>
    </xf>
    <xf numFmtId="49" fontId="70" fillId="0" borderId="0" xfId="465" applyNumberFormat="1" applyFont="1" applyAlignment="1" applyProtection="1">
      <alignment horizontal="left" wrapText="1"/>
    </xf>
    <xf numFmtId="49" fontId="81" fillId="0" borderId="0" xfId="465" applyNumberFormat="1" applyFont="1" applyAlignment="1" applyProtection="1">
      <alignment horizontal="left" wrapText="1"/>
    </xf>
    <xf numFmtId="49" fontId="3" fillId="14" borderId="85" xfId="0" applyNumberFormat="1" applyFont="1" applyFill="1" applyBorder="1" applyAlignment="1" applyProtection="1">
      <alignment horizontal="center" vertical="center"/>
    </xf>
    <xf numFmtId="49" fontId="3" fillId="14" borderId="14" xfId="0" applyNumberFormat="1" applyFont="1" applyFill="1" applyBorder="1" applyAlignment="1" applyProtection="1">
      <alignment horizontal="center" vertical="center"/>
    </xf>
    <xf numFmtId="0" fontId="5" fillId="14" borderId="85" xfId="0" applyFont="1" applyFill="1" applyBorder="1" applyAlignment="1" applyProtection="1">
      <alignment horizontal="center" vertical="center" wrapText="1"/>
    </xf>
    <xf numFmtId="0" fontId="5" fillId="14" borderId="14" xfId="0" applyFont="1" applyFill="1" applyBorder="1" applyAlignment="1" applyProtection="1">
      <alignment horizontal="center" vertical="center" wrapText="1"/>
    </xf>
    <xf numFmtId="49" fontId="5" fillId="14" borderId="85" xfId="0" applyNumberFormat="1" applyFont="1" applyFill="1" applyBorder="1" applyAlignment="1" applyProtection="1">
      <alignment horizontal="left" vertical="center" wrapText="1"/>
      <protection locked="0"/>
    </xf>
    <xf numFmtId="49" fontId="5" fillId="14" borderId="14" xfId="0" applyNumberFormat="1" applyFont="1" applyFill="1" applyBorder="1" applyAlignment="1" applyProtection="1">
      <alignment horizontal="left" vertical="center" wrapText="1"/>
      <protection locked="0"/>
    </xf>
    <xf numFmtId="0" fontId="3" fillId="14" borderId="45" xfId="0" applyFont="1" applyFill="1" applyBorder="1" applyAlignment="1" applyProtection="1">
      <alignment horizontal="center" vertical="center" wrapText="1"/>
    </xf>
    <xf numFmtId="0" fontId="3" fillId="14" borderId="43" xfId="0" applyFont="1" applyFill="1" applyBorder="1" applyAlignment="1" applyProtection="1">
      <alignment horizontal="center" vertical="center" wrapText="1"/>
    </xf>
    <xf numFmtId="0" fontId="55" fillId="23" borderId="45" xfId="0" applyFont="1" applyFill="1" applyBorder="1" applyAlignment="1" applyProtection="1">
      <alignment horizontal="center" vertical="center"/>
    </xf>
    <xf numFmtId="0" fontId="55" fillId="23" borderId="43" xfId="0" applyFont="1" applyFill="1" applyBorder="1" applyAlignment="1" applyProtection="1">
      <alignment horizontal="center" vertical="center"/>
    </xf>
    <xf numFmtId="0" fontId="5" fillId="13" borderId="67" xfId="0" applyFont="1" applyFill="1" applyBorder="1" applyAlignment="1" applyProtection="1">
      <alignment horizontal="center" vertical="center"/>
      <protection locked="0"/>
    </xf>
    <xf numFmtId="0" fontId="5" fillId="13" borderId="78" xfId="0" applyFont="1" applyFill="1" applyBorder="1" applyAlignment="1" applyProtection="1">
      <alignment horizontal="center" vertical="center"/>
      <protection locked="0"/>
    </xf>
    <xf numFmtId="0" fontId="5" fillId="30" borderId="0" xfId="0" applyFont="1" applyFill="1" applyBorder="1" applyAlignment="1" applyProtection="1">
      <alignment horizontal="center" vertical="center"/>
      <protection locked="0"/>
    </xf>
    <xf numFmtId="0" fontId="2" fillId="30" borderId="0"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0" fontId="0" fillId="34" borderId="0" xfId="0" applyFill="1" applyBorder="1" applyAlignment="1" applyProtection="1">
      <alignment horizontal="center" vertical="center"/>
      <protection locked="0"/>
    </xf>
    <xf numFmtId="0" fontId="5" fillId="35" borderId="0" xfId="0" applyFont="1" applyFill="1" applyBorder="1" applyAlignment="1" applyProtection="1">
      <alignment horizontal="center" vertical="center" wrapText="1"/>
      <protection locked="0"/>
    </xf>
    <xf numFmtId="0" fontId="2" fillId="35" borderId="0" xfId="0" applyFont="1" applyFill="1" applyBorder="1" applyAlignment="1" applyProtection="1">
      <alignment horizontal="center" vertical="center" wrapText="1"/>
      <protection locked="0"/>
    </xf>
    <xf numFmtId="0" fontId="6" fillId="22" borderId="0" xfId="0" applyFont="1" applyFill="1" applyBorder="1" applyAlignment="1" applyProtection="1">
      <alignment horizontal="left" vertical="center" wrapText="1"/>
      <protection locked="0"/>
    </xf>
    <xf numFmtId="0" fontId="6" fillId="22" borderId="0" xfId="0" applyFont="1" applyFill="1" applyBorder="1" applyAlignment="1" applyProtection="1">
      <alignment horizontal="left" vertical="center"/>
      <protection locked="0"/>
    </xf>
    <xf numFmtId="0" fontId="5" fillId="13" borderId="21" xfId="0" applyFont="1" applyFill="1" applyBorder="1" applyAlignment="1" applyProtection="1">
      <alignment horizontal="center" vertical="center"/>
      <protection locked="0"/>
    </xf>
    <xf numFmtId="0" fontId="5" fillId="13" borderId="0" xfId="0" applyFont="1" applyFill="1" applyBorder="1" applyAlignment="1" applyProtection="1">
      <alignment horizontal="center" vertical="center"/>
      <protection locked="0"/>
    </xf>
    <xf numFmtId="0" fontId="2" fillId="13" borderId="2" xfId="0" applyFont="1" applyFill="1" applyBorder="1" applyAlignment="1" applyProtection="1">
      <alignment horizontal="center" vertical="center"/>
      <protection locked="0"/>
    </xf>
    <xf numFmtId="0" fontId="2" fillId="13" borderId="7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49" fontId="3" fillId="14" borderId="85" xfId="0" applyNumberFormat="1" applyFont="1" applyFill="1" applyBorder="1" applyAlignment="1" applyProtection="1">
      <alignment horizontal="center" vertical="center"/>
      <protection locked="0"/>
    </xf>
    <xf numFmtId="49" fontId="3" fillId="14" borderId="14" xfId="0" applyNumberFormat="1" applyFont="1" applyFill="1" applyBorder="1" applyAlignment="1" applyProtection="1">
      <alignment horizontal="center" vertical="center"/>
      <protection locked="0"/>
    </xf>
    <xf numFmtId="0" fontId="5" fillId="14" borderId="25" xfId="0" applyFont="1" applyFill="1" applyBorder="1" applyAlignment="1" applyProtection="1">
      <alignment horizontal="center" vertical="center" wrapText="1"/>
      <protection locked="0"/>
    </xf>
    <xf numFmtId="0" fontId="5" fillId="14" borderId="12" xfId="0" applyFont="1" applyFill="1" applyBorder="1" applyAlignment="1" applyProtection="1">
      <alignment horizontal="center" vertical="center" wrapText="1"/>
      <protection locked="0"/>
    </xf>
    <xf numFmtId="49" fontId="3" fillId="13" borderId="51" xfId="0" applyNumberFormat="1" applyFont="1" applyFill="1" applyBorder="1" applyAlignment="1" applyProtection="1">
      <alignment horizontal="center" vertical="center"/>
      <protection locked="0"/>
    </xf>
    <xf numFmtId="49" fontId="3" fillId="13" borderId="14" xfId="0" applyNumberFormat="1" applyFont="1" applyFill="1" applyBorder="1" applyAlignment="1" applyProtection="1">
      <alignment horizontal="center" vertical="center"/>
      <protection locked="0"/>
    </xf>
    <xf numFmtId="0" fontId="5" fillId="13" borderId="15" xfId="0" applyFont="1" applyFill="1" applyBorder="1" applyAlignment="1" applyProtection="1">
      <alignment horizontal="center" vertical="center" wrapText="1"/>
      <protection locked="0"/>
    </xf>
    <xf numFmtId="0" fontId="5" fillId="13" borderId="12" xfId="0" applyFont="1" applyFill="1" applyBorder="1" applyAlignment="1" applyProtection="1">
      <alignment horizontal="center" vertical="center" wrapText="1"/>
      <protection locked="0"/>
    </xf>
    <xf numFmtId="0" fontId="19" fillId="13" borderId="8" xfId="345" applyFont="1" applyFill="1" applyBorder="1" applyAlignment="1" applyProtection="1">
      <alignment horizontal="center" wrapText="1"/>
      <protection locked="0"/>
    </xf>
    <xf numFmtId="0" fontId="19" fillId="13" borderId="93" xfId="345" applyFont="1" applyFill="1" applyBorder="1" applyAlignment="1" applyProtection="1">
      <alignment horizontal="center" wrapText="1"/>
      <protection locked="0"/>
    </xf>
    <xf numFmtId="0" fontId="19" fillId="13" borderId="16" xfId="345" applyFont="1" applyFill="1" applyBorder="1" applyAlignment="1" applyProtection="1">
      <alignment horizontal="left" vertical="top" wrapText="1"/>
      <protection locked="0"/>
    </xf>
    <xf numFmtId="0" fontId="19" fillId="13" borderId="27" xfId="345" applyFont="1" applyFill="1" applyBorder="1" applyAlignment="1" applyProtection="1">
      <alignment horizontal="left" vertical="top" wrapText="1"/>
      <protection locked="0"/>
    </xf>
    <xf numFmtId="0" fontId="19" fillId="13" borderId="31" xfId="345" applyFont="1" applyFill="1" applyBorder="1" applyAlignment="1" applyProtection="1">
      <alignment horizontal="left" vertical="top" wrapText="1"/>
      <protection locked="0"/>
    </xf>
    <xf numFmtId="14" fontId="19" fillId="24" borderId="36" xfId="345" applyNumberFormat="1" applyFont="1" applyFill="1" applyBorder="1" applyAlignment="1" applyProtection="1">
      <alignment horizontal="left" vertical="top" wrapText="1"/>
      <protection locked="0"/>
    </xf>
    <xf numFmtId="0" fontId="19" fillId="24" borderId="36" xfId="345" applyFont="1" applyFill="1" applyBorder="1" applyAlignment="1" applyProtection="1">
      <alignment horizontal="left" vertical="top" wrapText="1"/>
      <protection locked="0"/>
    </xf>
    <xf numFmtId="0" fontId="19" fillId="13" borderId="34" xfId="345" applyFont="1" applyFill="1" applyBorder="1" applyAlignment="1" applyProtection="1">
      <alignment horizontal="center" wrapText="1"/>
      <protection locked="0"/>
    </xf>
    <xf numFmtId="0" fontId="19" fillId="13" borderId="94" xfId="345" applyFont="1" applyFill="1" applyBorder="1" applyAlignment="1" applyProtection="1">
      <alignment horizontal="center" wrapText="1"/>
      <protection locked="0"/>
    </xf>
    <xf numFmtId="0" fontId="19" fillId="13" borderId="29" xfId="345" applyFont="1" applyFill="1" applyBorder="1" applyAlignment="1" applyProtection="1">
      <alignment horizontal="left" vertical="top" wrapText="1"/>
      <protection locked="0"/>
    </xf>
    <xf numFmtId="0" fontId="19" fillId="13" borderId="0" xfId="345" applyFont="1" applyFill="1" applyBorder="1" applyAlignment="1" applyProtection="1">
      <alignment horizontal="left" vertical="top" wrapText="1"/>
      <protection locked="0"/>
    </xf>
    <xf numFmtId="0" fontId="19" fillId="13" borderId="22" xfId="345" applyFont="1" applyFill="1" applyBorder="1" applyAlignment="1" applyProtection="1">
      <alignment horizontal="left" vertical="top" wrapText="1"/>
      <protection locked="0"/>
    </xf>
    <xf numFmtId="0" fontId="19" fillId="13" borderId="17" xfId="345" applyFont="1" applyFill="1" applyBorder="1" applyAlignment="1" applyProtection="1">
      <alignment horizontal="left" vertical="top" wrapText="1"/>
      <protection locked="0"/>
    </xf>
    <xf numFmtId="0" fontId="19" fillId="13" borderId="2" xfId="345" applyFont="1" applyFill="1" applyBorder="1" applyAlignment="1" applyProtection="1">
      <alignment horizontal="left" vertical="top" wrapText="1"/>
      <protection locked="0"/>
    </xf>
    <xf numFmtId="0" fontId="19" fillId="13" borderId="80" xfId="345" applyFont="1" applyFill="1" applyBorder="1" applyAlignment="1" applyProtection="1">
      <alignment horizontal="left" vertical="top" wrapText="1"/>
      <protection locked="0"/>
    </xf>
    <xf numFmtId="0" fontId="21" fillId="13" borderId="65" xfId="345" applyFont="1" applyFill="1" applyBorder="1" applyAlignment="1" applyProtection="1">
      <alignment horizontal="left" wrapText="1"/>
    </xf>
    <xf numFmtId="0" fontId="21" fillId="13" borderId="23" xfId="345" applyFont="1" applyFill="1" applyBorder="1" applyAlignment="1" applyProtection="1">
      <alignment horizontal="left" wrapText="1"/>
    </xf>
    <xf numFmtId="0" fontId="21" fillId="13" borderId="86" xfId="345" applyFont="1" applyFill="1" applyBorder="1" applyAlignment="1" applyProtection="1">
      <alignment horizontal="left" wrapText="1"/>
    </xf>
    <xf numFmtId="0" fontId="19" fillId="13" borderId="5" xfId="345" applyFont="1" applyFill="1" applyBorder="1" applyAlignment="1" applyProtection="1">
      <alignment horizontal="center" wrapText="1"/>
      <protection locked="0"/>
    </xf>
    <xf numFmtId="0" fontId="19" fillId="13" borderId="95" xfId="345" applyFont="1" applyFill="1" applyBorder="1" applyAlignment="1" applyProtection="1">
      <alignment horizontal="center" wrapText="1"/>
      <protection locked="0"/>
    </xf>
    <xf numFmtId="0" fontId="19" fillId="13" borderId="92" xfId="345" applyFont="1" applyFill="1" applyBorder="1" applyAlignment="1" applyProtection="1">
      <alignment horizontal="left" vertical="top" wrapText="1"/>
    </xf>
    <xf numFmtId="0" fontId="19" fillId="13" borderId="36" xfId="345" applyFont="1" applyFill="1" applyBorder="1" applyAlignment="1" applyProtection="1">
      <alignment horizontal="left" vertical="top" wrapText="1"/>
    </xf>
    <xf numFmtId="0" fontId="19" fillId="13" borderId="0" xfId="345" applyFont="1" applyFill="1" applyAlignment="1" applyProtection="1">
      <alignment horizontal="left" vertical="top" wrapText="1"/>
      <protection locked="0"/>
    </xf>
    <xf numFmtId="0" fontId="4" fillId="13" borderId="0" xfId="345" applyFont="1" applyFill="1" applyAlignment="1" applyProtection="1">
      <alignment horizontal="center" vertical="center" wrapText="1"/>
    </xf>
    <xf numFmtId="0" fontId="82" fillId="13" borderId="0" xfId="345" applyFont="1" applyFill="1" applyAlignment="1" applyProtection="1">
      <alignment vertical="center"/>
    </xf>
    <xf numFmtId="0" fontId="0" fillId="0" borderId="0" xfId="0" applyAlignment="1">
      <alignment vertical="center"/>
    </xf>
    <xf numFmtId="0" fontId="60" fillId="0" borderId="0" xfId="465" applyFont="1" applyAlignment="1" applyProtection="1">
      <alignment vertical="top" wrapText="1"/>
    </xf>
    <xf numFmtId="0" fontId="5" fillId="13" borderId="6" xfId="0" applyFont="1" applyFill="1" applyBorder="1" applyAlignment="1" applyProtection="1">
      <alignment horizontal="left" vertical="center" wrapText="1"/>
      <protection locked="0"/>
    </xf>
    <xf numFmtId="0" fontId="5" fillId="13" borderId="7" xfId="0" applyFont="1" applyFill="1" applyBorder="1" applyAlignment="1" applyProtection="1">
      <alignment horizontal="left" vertical="center" wrapText="1"/>
      <protection locked="0"/>
    </xf>
    <xf numFmtId="0" fontId="0" fillId="0" borderId="85" xfId="0" applyBorder="1" applyAlignment="1" applyProtection="1">
      <alignment horizontal="center" vertical="center"/>
    </xf>
    <xf numFmtId="0" fontId="0" fillId="0" borderId="87" xfId="0" applyBorder="1" applyAlignment="1" applyProtection="1">
      <alignment horizontal="center" vertical="center"/>
    </xf>
    <xf numFmtId="0" fontId="6" fillId="34" borderId="28" xfId="0" applyFont="1" applyFill="1" applyBorder="1" applyAlignment="1" applyProtection="1">
      <alignment horizontal="center" vertical="center"/>
    </xf>
    <xf numFmtId="0" fontId="5" fillId="14" borderId="12" xfId="0" applyFont="1" applyFill="1" applyBorder="1" applyAlignment="1" applyProtection="1">
      <alignment horizontal="left" vertical="center" wrapText="1"/>
      <protection locked="0"/>
    </xf>
    <xf numFmtId="0" fontId="5" fillId="14" borderId="13" xfId="0" applyFont="1" applyFill="1" applyBorder="1" applyAlignment="1" applyProtection="1">
      <alignment horizontal="left" vertical="center" wrapText="1"/>
      <protection locked="0"/>
    </xf>
    <xf numFmtId="0" fontId="5" fillId="14" borderId="6" xfId="0" applyFont="1" applyFill="1" applyBorder="1" applyAlignment="1" applyProtection="1">
      <alignment horizontal="left" vertical="center" wrapText="1"/>
      <protection locked="0"/>
    </xf>
    <xf numFmtId="0" fontId="5" fillId="14" borderId="7" xfId="0" applyFont="1" applyFill="1" applyBorder="1" applyAlignment="1" applyProtection="1">
      <alignment horizontal="left" vertical="center" wrapText="1"/>
      <protection locked="0"/>
    </xf>
    <xf numFmtId="0" fontId="14" fillId="34" borderId="18" xfId="0" applyFont="1" applyFill="1" applyBorder="1" applyAlignment="1" applyProtection="1">
      <alignment horizontal="center" vertical="center"/>
    </xf>
    <xf numFmtId="0" fontId="14" fillId="34" borderId="0" xfId="0" applyFont="1" applyFill="1" applyBorder="1" applyAlignment="1" applyProtection="1">
      <alignment horizontal="center" vertical="center"/>
    </xf>
    <xf numFmtId="0" fontId="14" fillId="34" borderId="28" xfId="0" applyFont="1" applyFill="1" applyBorder="1" applyAlignment="1" applyProtection="1">
      <alignment horizontal="center" vertical="center"/>
    </xf>
    <xf numFmtId="0" fontId="5" fillId="13" borderId="6" xfId="0" applyFont="1" applyFill="1" applyBorder="1" applyAlignment="1" applyProtection="1">
      <alignment horizontal="left" vertical="center" wrapText="1"/>
    </xf>
    <xf numFmtId="0" fontId="5" fillId="29" borderId="7" xfId="0" applyFont="1" applyFill="1" applyBorder="1" applyAlignment="1" applyProtection="1">
      <alignment horizontal="left" vertical="center" wrapText="1"/>
    </xf>
    <xf numFmtId="0" fontId="5" fillId="14" borderId="3" xfId="0" applyFont="1" applyFill="1" applyBorder="1" applyAlignment="1" applyProtection="1">
      <alignment horizontal="left" vertical="center" wrapText="1"/>
      <protection locked="0"/>
    </xf>
    <xf numFmtId="0" fontId="5" fillId="14" borderId="4" xfId="0" applyFont="1" applyFill="1" applyBorder="1" applyAlignment="1" applyProtection="1">
      <alignment horizontal="left" vertical="center" wrapText="1"/>
      <protection locked="0"/>
    </xf>
    <xf numFmtId="0" fontId="5" fillId="29" borderId="6" xfId="0" applyFont="1" applyFill="1" applyBorder="1" applyAlignment="1" applyProtection="1">
      <alignment horizontal="left" vertical="center" wrapText="1"/>
      <protection locked="0"/>
    </xf>
    <xf numFmtId="0" fontId="5" fillId="29" borderId="7" xfId="0" applyFont="1" applyFill="1" applyBorder="1" applyAlignment="1" applyProtection="1">
      <alignment horizontal="left" vertical="center" wrapText="1"/>
      <protection locked="0"/>
    </xf>
    <xf numFmtId="0" fontId="66" fillId="22" borderId="29" xfId="0" applyFont="1" applyFill="1" applyBorder="1" applyAlignment="1" applyProtection="1">
      <alignment horizontal="left"/>
    </xf>
    <xf numFmtId="0" fontId="66" fillId="22" borderId="0" xfId="0" applyFont="1" applyFill="1" applyBorder="1" applyAlignment="1" applyProtection="1">
      <alignment horizontal="left"/>
    </xf>
    <xf numFmtId="0" fontId="66" fillId="22" borderId="22" xfId="0" applyFont="1" applyFill="1" applyBorder="1" applyAlignment="1" applyProtection="1">
      <alignment horizontal="left"/>
    </xf>
    <xf numFmtId="0" fontId="7" fillId="13" borderId="29" xfId="0" quotePrefix="1" applyFont="1" applyFill="1" applyBorder="1" applyAlignment="1" applyProtection="1">
      <alignment horizontal="left" vertical="center" wrapText="1"/>
    </xf>
    <xf numFmtId="0" fontId="7" fillId="13" borderId="0" xfId="0" quotePrefix="1" applyFont="1" applyFill="1" applyBorder="1" applyAlignment="1" applyProtection="1">
      <alignment horizontal="left" vertical="center" wrapText="1"/>
    </xf>
    <xf numFmtId="0" fontId="7" fillId="13" borderId="22" xfId="0" quotePrefix="1" applyFont="1" applyFill="1" applyBorder="1" applyAlignment="1" applyProtection="1">
      <alignment horizontal="left" vertical="center" wrapText="1"/>
    </xf>
    <xf numFmtId="0" fontId="7" fillId="13" borderId="17" xfId="0" applyFont="1" applyFill="1" applyBorder="1" applyAlignment="1" applyProtection="1">
      <alignment horizontal="left" vertical="center" wrapText="1"/>
    </xf>
    <xf numFmtId="0" fontId="7" fillId="13" borderId="2" xfId="0" applyFont="1" applyFill="1" applyBorder="1" applyAlignment="1" applyProtection="1">
      <alignment horizontal="left" vertical="center" wrapText="1"/>
    </xf>
    <xf numFmtId="0" fontId="7" fillId="13" borderId="80" xfId="0" applyFont="1" applyFill="1" applyBorder="1" applyAlignment="1" applyProtection="1">
      <alignment horizontal="left" vertical="center" wrapText="1"/>
    </xf>
    <xf numFmtId="0" fontId="6" fillId="13" borderId="29" xfId="0" quotePrefix="1" applyFont="1" applyFill="1" applyBorder="1" applyAlignment="1" applyProtection="1">
      <alignment horizontal="left" vertical="center" wrapText="1"/>
    </xf>
    <xf numFmtId="0" fontId="6" fillId="13" borderId="0" xfId="0" quotePrefix="1" applyFont="1" applyFill="1" applyBorder="1" applyAlignment="1" applyProtection="1">
      <alignment horizontal="left" vertical="center" wrapText="1"/>
    </xf>
    <xf numFmtId="0" fontId="6" fillId="13" borderId="22" xfId="0" quotePrefix="1" applyFont="1" applyFill="1" applyBorder="1" applyAlignment="1" applyProtection="1">
      <alignment horizontal="left" vertical="center" wrapText="1"/>
    </xf>
    <xf numFmtId="0" fontId="83" fillId="22" borderId="16" xfId="0" applyFont="1" applyFill="1" applyBorder="1" applyAlignment="1" applyProtection="1">
      <alignment horizontal="center" vertical="center"/>
    </xf>
    <xf numFmtId="0" fontId="83" fillId="22" borderId="27" xfId="0" applyFont="1" applyFill="1" applyBorder="1" applyAlignment="1" applyProtection="1">
      <alignment horizontal="center" vertical="center"/>
    </xf>
    <xf numFmtId="0" fontId="83" fillId="22" borderId="31" xfId="0" applyFont="1" applyFill="1" applyBorder="1" applyAlignment="1" applyProtection="1">
      <alignment horizontal="center" vertical="center"/>
    </xf>
    <xf numFmtId="0" fontId="48" fillId="34" borderId="0" xfId="0" applyFont="1" applyFill="1" applyBorder="1" applyAlignment="1" applyProtection="1">
      <alignment horizontal="center"/>
    </xf>
    <xf numFmtId="0" fontId="48" fillId="34" borderId="22" xfId="0" applyFont="1" applyFill="1" applyBorder="1" applyAlignment="1" applyProtection="1">
      <alignment horizontal="center"/>
    </xf>
    <xf numFmtId="1" fontId="14" fillId="34" borderId="9" xfId="0" applyNumberFormat="1" applyFont="1" applyFill="1" applyBorder="1" applyAlignment="1" applyProtection="1">
      <alignment horizontal="center" vertical="center"/>
    </xf>
    <xf numFmtId="0" fontId="10" fillId="34" borderId="10" xfId="0" applyFont="1" applyFill="1" applyBorder="1" applyAlignment="1" applyProtection="1">
      <alignment horizontal="center" vertical="center"/>
    </xf>
    <xf numFmtId="0" fontId="5" fillId="28" borderId="6" xfId="0" applyFont="1" applyFill="1" applyBorder="1" applyAlignment="1" applyProtection="1">
      <alignment horizontal="left" vertical="center" wrapText="1"/>
    </xf>
    <xf numFmtId="0" fontId="5" fillId="28" borderId="7" xfId="0" applyFont="1" applyFill="1" applyBorder="1" applyAlignment="1" applyProtection="1">
      <alignment horizontal="left" vertical="center" wrapText="1"/>
    </xf>
    <xf numFmtId="0" fontId="5" fillId="0" borderId="6"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0" fillId="0" borderId="15" xfId="0" applyBorder="1" applyAlignment="1" applyProtection="1">
      <alignment horizontal="center" vertical="center" wrapText="1"/>
    </xf>
    <xf numFmtId="0" fontId="0" fillId="0" borderId="83"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13" borderId="2" xfId="0" applyFont="1" applyFill="1" applyBorder="1" applyAlignment="1" applyProtection="1">
      <alignment horizontal="center" vertical="center"/>
    </xf>
    <xf numFmtId="0" fontId="5" fillId="0" borderId="7" xfId="0" applyFont="1" applyBorder="1" applyAlignment="1" applyProtection="1">
      <alignment horizontal="left" vertical="center" wrapText="1"/>
      <protection locked="0"/>
    </xf>
    <xf numFmtId="49" fontId="5" fillId="13" borderId="6" xfId="0" applyNumberFormat="1" applyFont="1" applyFill="1" applyBorder="1" applyAlignment="1" applyProtection="1">
      <alignment vertical="center" wrapText="1"/>
      <protection locked="0"/>
    </xf>
    <xf numFmtId="49" fontId="5" fillId="13" borderId="7" xfId="0" applyNumberFormat="1"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xf>
    <xf numFmtId="0" fontId="0" fillId="0" borderId="85" xfId="0" applyBorder="1" applyAlignment="1" applyProtection="1">
      <alignment horizontal="center" vertical="center" wrapText="1"/>
    </xf>
    <xf numFmtId="0" fontId="0" fillId="0" borderId="87" xfId="0" applyBorder="1" applyAlignment="1" applyProtection="1">
      <alignment horizontal="center" vertical="center" wrapText="1"/>
    </xf>
    <xf numFmtId="49" fontId="5" fillId="13" borderId="6" xfId="0" applyNumberFormat="1" applyFont="1" applyFill="1" applyBorder="1" applyAlignment="1" applyProtection="1">
      <alignment horizontal="left" vertical="center" wrapText="1"/>
      <protection locked="0"/>
    </xf>
    <xf numFmtId="49" fontId="5" fillId="13" borderId="7" xfId="0" applyNumberFormat="1" applyFont="1" applyFill="1" applyBorder="1" applyAlignment="1" applyProtection="1">
      <alignment horizontal="left" vertical="center" wrapText="1"/>
      <protection locked="0"/>
    </xf>
    <xf numFmtId="49" fontId="5" fillId="14" borderId="3" xfId="0" applyNumberFormat="1" applyFont="1" applyFill="1" applyBorder="1" applyAlignment="1" applyProtection="1">
      <alignment horizontal="left" vertical="center" wrapText="1"/>
      <protection locked="0"/>
    </xf>
    <xf numFmtId="49" fontId="5" fillId="14" borderId="4" xfId="0" applyNumberFormat="1" applyFont="1" applyFill="1" applyBorder="1" applyAlignment="1" applyProtection="1">
      <alignment horizontal="left" vertical="center" wrapText="1"/>
      <protection locked="0"/>
    </xf>
    <xf numFmtId="0" fontId="5" fillId="14" borderId="3" xfId="0" applyFont="1" applyFill="1" applyBorder="1" applyAlignment="1" applyProtection="1">
      <alignment horizontal="left" vertical="top" wrapText="1" readingOrder="1"/>
      <protection locked="0"/>
    </xf>
    <xf numFmtId="0" fontId="5" fillId="14" borderId="4" xfId="0" applyFont="1" applyFill="1" applyBorder="1" applyAlignment="1" applyProtection="1">
      <alignment horizontal="left" vertical="top" wrapText="1" readingOrder="1"/>
      <protection locked="0"/>
    </xf>
    <xf numFmtId="49" fontId="5" fillId="14" borderId="6" xfId="0" applyNumberFormat="1" applyFont="1" applyFill="1" applyBorder="1" applyAlignment="1" applyProtection="1">
      <alignment horizontal="left" vertical="center" wrapText="1"/>
      <protection locked="0"/>
    </xf>
    <xf numFmtId="49" fontId="5" fillId="14" borderId="7" xfId="0" applyNumberFormat="1" applyFont="1" applyFill="1" applyBorder="1" applyAlignment="1" applyProtection="1">
      <alignment horizontal="left" vertical="center" wrapText="1"/>
      <protection locked="0"/>
    </xf>
    <xf numFmtId="0" fontId="0" fillId="0" borderId="6" xfId="0" applyFont="1" applyBorder="1" applyAlignment="1" applyProtection="1">
      <alignment horizontal="right"/>
    </xf>
    <xf numFmtId="0" fontId="0" fillId="0" borderId="24" xfId="0" applyFont="1" applyBorder="1" applyAlignment="1" applyProtection="1">
      <alignment horizontal="right"/>
    </xf>
    <xf numFmtId="0" fontId="0" fillId="0" borderId="7" xfId="0" applyFont="1" applyBorder="1" applyAlignment="1" applyProtection="1">
      <alignment horizontal="right"/>
    </xf>
    <xf numFmtId="0" fontId="5" fillId="13" borderId="15" xfId="0" applyFont="1" applyFill="1" applyBorder="1" applyAlignment="1" applyProtection="1">
      <alignment horizontal="center" vertical="center"/>
    </xf>
    <xf numFmtId="0" fontId="5" fillId="13" borderId="83" xfId="0" applyFont="1" applyFill="1" applyBorder="1" applyAlignment="1" applyProtection="1">
      <alignment horizontal="center" vertical="center"/>
    </xf>
    <xf numFmtId="0" fontId="5" fillId="13" borderId="12" xfId="0" applyFont="1" applyFill="1" applyBorder="1" applyAlignment="1" applyProtection="1">
      <alignment horizontal="center" vertical="center"/>
    </xf>
    <xf numFmtId="0" fontId="5" fillId="13" borderId="13" xfId="0" applyFont="1" applyFill="1" applyBorder="1" applyAlignment="1" applyProtection="1">
      <alignment horizontal="center" vertical="center"/>
    </xf>
    <xf numFmtId="0" fontId="75" fillId="22" borderId="0" xfId="0" applyFont="1" applyFill="1" applyAlignment="1" applyProtection="1">
      <alignment horizontal="left" vertical="center"/>
    </xf>
    <xf numFmtId="0" fontId="8" fillId="13" borderId="92" xfId="345" applyFont="1" applyFill="1" applyBorder="1" applyAlignment="1" applyProtection="1">
      <alignment horizontal="left" wrapText="1"/>
    </xf>
    <xf numFmtId="0" fontId="8" fillId="13" borderId="36" xfId="345" applyFont="1" applyFill="1" applyBorder="1" applyAlignment="1" applyProtection="1">
      <alignment horizontal="left" wrapText="1"/>
    </xf>
    <xf numFmtId="0" fontId="16" fillId="15" borderId="96" xfId="0" applyFont="1" applyFill="1" applyBorder="1" applyAlignment="1" applyProtection="1">
      <alignment horizontal="center" vertical="top" wrapText="1"/>
    </xf>
    <xf numFmtId="0" fontId="16" fillId="15" borderId="68" xfId="0" applyFont="1" applyFill="1" applyBorder="1" applyAlignment="1" applyProtection="1">
      <alignment horizontal="center" vertical="top" wrapText="1"/>
    </xf>
    <xf numFmtId="0" fontId="16" fillId="15" borderId="97" xfId="0" applyFont="1" applyFill="1" applyBorder="1" applyAlignment="1" applyProtection="1">
      <alignment horizontal="center" vertical="top" wrapText="1"/>
    </xf>
    <xf numFmtId="0" fontId="6" fillId="17" borderId="34" xfId="0" applyFont="1" applyFill="1" applyBorder="1" applyAlignment="1" applyProtection="1">
      <alignment horizontal="center" vertical="top" wrapText="1"/>
    </xf>
    <xf numFmtId="0" fontId="84" fillId="22" borderId="0" xfId="0" applyFont="1" applyFill="1" applyAlignment="1" applyProtection="1">
      <alignment horizontal="left" vertical="center" wrapText="1"/>
    </xf>
    <xf numFmtId="0" fontId="0" fillId="0" borderId="14" xfId="0" applyFill="1" applyBorder="1" applyAlignment="1" applyProtection="1">
      <alignment vertical="top" wrapText="1"/>
      <protection locked="0"/>
    </xf>
    <xf numFmtId="0" fontId="0" fillId="0" borderId="8" xfId="0" applyFill="1" applyBorder="1" applyAlignment="1" applyProtection="1">
      <alignment vertical="top" wrapText="1"/>
      <protection locked="0"/>
    </xf>
  </cellXfs>
  <cellStyles count="556">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Comma 15" xfId="25"/>
    <cellStyle name="Comma 15 2" xfId="26"/>
    <cellStyle name="Comma 15 3" xfId="27"/>
    <cellStyle name="Comma 2 10" xfId="28"/>
    <cellStyle name="Comma 2 10 2" xfId="29"/>
    <cellStyle name="Comma 2 10 3" xfId="30"/>
    <cellStyle name="Comma 2 11" xfId="31"/>
    <cellStyle name="Comma 2 11 2" xfId="32"/>
    <cellStyle name="Comma 2 11 3" xfId="33"/>
    <cellStyle name="Comma 2 2" xfId="34"/>
    <cellStyle name="Comma 2 2 2" xfId="35"/>
    <cellStyle name="Comma 2 2 3" xfId="36"/>
    <cellStyle name="Comma 2 3" xfId="37"/>
    <cellStyle name="Comma 2 3 2" xfId="38"/>
    <cellStyle name="Comma 2 3 3" xfId="39"/>
    <cellStyle name="Comma 2 4" xfId="40"/>
    <cellStyle name="Comma 2 4 2" xfId="41"/>
    <cellStyle name="Comma 2 4 3"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7 3" xfId="51"/>
    <cellStyle name="Comma 2 8" xfId="52"/>
    <cellStyle name="Comma 2 8 2" xfId="53"/>
    <cellStyle name="Comma 2 8 3" xfId="54"/>
    <cellStyle name="Comma 2 9" xfId="55"/>
    <cellStyle name="Comma 2 9 2" xfId="56"/>
    <cellStyle name="Comma 2 9 3" xfId="57"/>
    <cellStyle name="Currency 10" xfId="58"/>
    <cellStyle name="Currency 10 2" xfId="59"/>
    <cellStyle name="Currency 10 3" xfId="60"/>
    <cellStyle name="Currency 16" xfId="61"/>
    <cellStyle name="Currency 16 2" xfId="62"/>
    <cellStyle name="Currency 16 3" xfId="63"/>
    <cellStyle name="Currency 17" xfId="64"/>
    <cellStyle name="Currency 17 2" xfId="65"/>
    <cellStyle name="Currency 17 3" xfId="66"/>
    <cellStyle name="Currency 18" xfId="67"/>
    <cellStyle name="Currency 18 2" xfId="68"/>
    <cellStyle name="Currency 18 3" xfId="69"/>
    <cellStyle name="Currency 19" xfId="70"/>
    <cellStyle name="Currency 19 2" xfId="71"/>
    <cellStyle name="Currency 19 3" xfId="72"/>
    <cellStyle name="Currency 2" xfId="73"/>
    <cellStyle name="Currency 2 10" xfId="74"/>
    <cellStyle name="Currency 2 10 2" xfId="75"/>
    <cellStyle name="Currency 2 10 3" xfId="76"/>
    <cellStyle name="Currency 2 11" xfId="77"/>
    <cellStyle name="Currency 2 11 2" xfId="78"/>
    <cellStyle name="Currency 2 11 3" xfId="79"/>
    <cellStyle name="Currency 2 12" xfId="80"/>
    <cellStyle name="Currency 2 12 2" xfId="81"/>
    <cellStyle name="Currency 2 12 3" xfId="82"/>
    <cellStyle name="Currency 2 13" xfId="83"/>
    <cellStyle name="Currency 2 13 2" xfId="84"/>
    <cellStyle name="Currency 2 13 3" xfId="85"/>
    <cellStyle name="Currency 2 14" xfId="86"/>
    <cellStyle name="Currency 2 14 2" xfId="87"/>
    <cellStyle name="Currency 2 14 3" xfId="88"/>
    <cellStyle name="Currency 2 2" xfId="89"/>
    <cellStyle name="Currency 2 2 2" xfId="90"/>
    <cellStyle name="Currency 2 2 3" xfId="91"/>
    <cellStyle name="Currency 2 3" xfId="92"/>
    <cellStyle name="Currency 2 3 2" xfId="93"/>
    <cellStyle name="Currency 2 3 3" xfId="94"/>
    <cellStyle name="Currency 2 4" xfId="95"/>
    <cellStyle name="Currency 2 4 2" xfId="96"/>
    <cellStyle name="Currency 2 4 3" xfId="97"/>
    <cellStyle name="Currency 2 5" xfId="98"/>
    <cellStyle name="Currency 2 5 2" xfId="99"/>
    <cellStyle name="Currency 2 5 3" xfId="100"/>
    <cellStyle name="Currency 2 6" xfId="101"/>
    <cellStyle name="Currency 2 6 2" xfId="102"/>
    <cellStyle name="Currency 2 6 3" xfId="103"/>
    <cellStyle name="Currency 2 7" xfId="104"/>
    <cellStyle name="Currency 2 7 2" xfId="105"/>
    <cellStyle name="Currency 2 7 3" xfId="106"/>
    <cellStyle name="Currency 2 8" xfId="107"/>
    <cellStyle name="Currency 2 8 2" xfId="108"/>
    <cellStyle name="Currency 2 8 3" xfId="109"/>
    <cellStyle name="Currency 2 9" xfId="110"/>
    <cellStyle name="Currency 2 9 2" xfId="111"/>
    <cellStyle name="Currency 2 9 3" xfId="112"/>
    <cellStyle name="Currency 20" xfId="113"/>
    <cellStyle name="Currency 20 2" xfId="114"/>
    <cellStyle name="Currency 20 3" xfId="115"/>
    <cellStyle name="Currency 21" xfId="116"/>
    <cellStyle name="Currency 21 2" xfId="117"/>
    <cellStyle name="Currency 21 3" xfId="118"/>
    <cellStyle name="Currency 23" xfId="119"/>
    <cellStyle name="Currency 23 2" xfId="120"/>
    <cellStyle name="Currency 23 3" xfId="121"/>
    <cellStyle name="Currency 24" xfId="122"/>
    <cellStyle name="Currency 24 2" xfId="123"/>
    <cellStyle name="Currency 24 3" xfId="124"/>
    <cellStyle name="Currency 25" xfId="125"/>
    <cellStyle name="Currency 25 2" xfId="126"/>
    <cellStyle name="Currency 25 3" xfId="127"/>
    <cellStyle name="Currency 26" xfId="128"/>
    <cellStyle name="Currency 26 2" xfId="129"/>
    <cellStyle name="Currency 26 3" xfId="130"/>
    <cellStyle name="Currency 27" xfId="131"/>
    <cellStyle name="Currency 27 2" xfId="132"/>
    <cellStyle name="Currency 27 3" xfId="133"/>
    <cellStyle name="Currency 28" xfId="134"/>
    <cellStyle name="Currency 28 2" xfId="135"/>
    <cellStyle name="Currency 28 3" xfId="136"/>
    <cellStyle name="Currency 29" xfId="137"/>
    <cellStyle name="Currency 29 2" xfId="138"/>
    <cellStyle name="Currency 29 3" xfId="139"/>
    <cellStyle name="Currency 30" xfId="140"/>
    <cellStyle name="Currency 30 2" xfId="141"/>
    <cellStyle name="Currency 30 3" xfId="142"/>
    <cellStyle name="Currency 31" xfId="143"/>
    <cellStyle name="Currency 31 2" xfId="144"/>
    <cellStyle name="Currency 31 3" xfId="145"/>
    <cellStyle name="Currency 32" xfId="146"/>
    <cellStyle name="Currency 32 2" xfId="147"/>
    <cellStyle name="Currency 32 3" xfId="148"/>
    <cellStyle name="Currency 33" xfId="149"/>
    <cellStyle name="Currency 33 2" xfId="150"/>
    <cellStyle name="Currency 33 3" xfId="151"/>
    <cellStyle name="Currency 34" xfId="152"/>
    <cellStyle name="Currency 34 2" xfId="153"/>
    <cellStyle name="Currency 34 3" xfId="154"/>
    <cellStyle name="Currency 35" xfId="155"/>
    <cellStyle name="Currency 35 2" xfId="156"/>
    <cellStyle name="Currency 35 3" xfId="157"/>
    <cellStyle name="Currency 36" xfId="158"/>
    <cellStyle name="Currency 36 2" xfId="159"/>
    <cellStyle name="Currency 36 3" xfId="160"/>
    <cellStyle name="Currency 37" xfId="161"/>
    <cellStyle name="Currency 37 2" xfId="162"/>
    <cellStyle name="Currency 37 3" xfId="163"/>
    <cellStyle name="Currency 38" xfId="164"/>
    <cellStyle name="Currency 38 2" xfId="165"/>
    <cellStyle name="Currency 38 3" xfId="166"/>
    <cellStyle name="Currency 39" xfId="167"/>
    <cellStyle name="Currency 39 2" xfId="168"/>
    <cellStyle name="Currency 39 3" xfId="169"/>
    <cellStyle name="Currency 4" xfId="170"/>
    <cellStyle name="Currency 40" xfId="171"/>
    <cellStyle name="Currency 40 2" xfId="172"/>
    <cellStyle name="Currency 40 3" xfId="173"/>
    <cellStyle name="Currency 41" xfId="174"/>
    <cellStyle name="Currency 41 2" xfId="175"/>
    <cellStyle name="Currency 41 3" xfId="176"/>
    <cellStyle name="Currency 42" xfId="177"/>
    <cellStyle name="Currency 42 2" xfId="178"/>
    <cellStyle name="Currency 42 3" xfId="179"/>
    <cellStyle name="Currency 43" xfId="180"/>
    <cellStyle name="Currency 43 2" xfId="181"/>
    <cellStyle name="Currency 43 3" xfId="182"/>
    <cellStyle name="Currency 44" xfId="183"/>
    <cellStyle name="Currency 44 2" xfId="184"/>
    <cellStyle name="Currency 44 3" xfId="185"/>
    <cellStyle name="Currency 45" xfId="186"/>
    <cellStyle name="Currency 45 2" xfId="187"/>
    <cellStyle name="Currency 45 3" xfId="188"/>
    <cellStyle name="Currency 46" xfId="189"/>
    <cellStyle name="Currency 46 2" xfId="190"/>
    <cellStyle name="Currency 46 3" xfId="191"/>
    <cellStyle name="Currency 47" xfId="192"/>
    <cellStyle name="Currency 47 2" xfId="193"/>
    <cellStyle name="Currency 47 3" xfId="194"/>
    <cellStyle name="Currency 48" xfId="195"/>
    <cellStyle name="Currency 48 2" xfId="196"/>
    <cellStyle name="Currency 48 3" xfId="197"/>
    <cellStyle name="Currency 49" xfId="198"/>
    <cellStyle name="Currency 49 2" xfId="199"/>
    <cellStyle name="Currency 49 3" xfId="200"/>
    <cellStyle name="Currency 5" xfId="201"/>
    <cellStyle name="Currency 5 2" xfId="202"/>
    <cellStyle name="Currency 5 3" xfId="203"/>
    <cellStyle name="Currency 50" xfId="204"/>
    <cellStyle name="Currency 50 2" xfId="205"/>
    <cellStyle name="Currency 50 3" xfId="206"/>
    <cellStyle name="Currency 51" xfId="207"/>
    <cellStyle name="Currency 51 2" xfId="208"/>
    <cellStyle name="Currency 51 3" xfId="209"/>
    <cellStyle name="Currency 52" xfId="210"/>
    <cellStyle name="Currency 52 2" xfId="211"/>
    <cellStyle name="Currency 52 3" xfId="212"/>
    <cellStyle name="Currency 53" xfId="213"/>
    <cellStyle name="Currency 53 2" xfId="214"/>
    <cellStyle name="Currency 53 3" xfId="215"/>
    <cellStyle name="Currency 54" xfId="216"/>
    <cellStyle name="Currency 54 2" xfId="217"/>
    <cellStyle name="Currency 54 3" xfId="218"/>
    <cellStyle name="Currency 55" xfId="219"/>
    <cellStyle name="Currency 55 2" xfId="220"/>
    <cellStyle name="Currency 55 3" xfId="221"/>
    <cellStyle name="Currency 56" xfId="222"/>
    <cellStyle name="Currency 56 2" xfId="223"/>
    <cellStyle name="Currency 56 3" xfId="224"/>
    <cellStyle name="Currency 57" xfId="225"/>
    <cellStyle name="Currency 57 2" xfId="226"/>
    <cellStyle name="Currency 57 3" xfId="227"/>
    <cellStyle name="Currency 58" xfId="228"/>
    <cellStyle name="Currency 58 2" xfId="229"/>
    <cellStyle name="Currency 58 3" xfId="230"/>
    <cellStyle name="Currency 59" xfId="231"/>
    <cellStyle name="Currency 59 2" xfId="232"/>
    <cellStyle name="Currency 59 3" xfId="233"/>
    <cellStyle name="Currency 60" xfId="234"/>
    <cellStyle name="Currency 60 2" xfId="235"/>
    <cellStyle name="Currency 60 3" xfId="236"/>
    <cellStyle name="Currency 61" xfId="237"/>
    <cellStyle name="Currency 61 2" xfId="238"/>
    <cellStyle name="Currency 61 3" xfId="239"/>
    <cellStyle name="Currency 62" xfId="240"/>
    <cellStyle name="Currency 62 2" xfId="241"/>
    <cellStyle name="Currency 62 3" xfId="242"/>
    <cellStyle name="Currency 63" xfId="243"/>
    <cellStyle name="Currency 63 2" xfId="244"/>
    <cellStyle name="Currency 63 3" xfId="245"/>
    <cellStyle name="Currency 64" xfId="246"/>
    <cellStyle name="Currency 64 2" xfId="247"/>
    <cellStyle name="Currency 64 3" xfId="248"/>
    <cellStyle name="Currency 65" xfId="249"/>
    <cellStyle name="Currency 65 2" xfId="250"/>
    <cellStyle name="Currency 65 3" xfId="251"/>
    <cellStyle name="Currency 66" xfId="252"/>
    <cellStyle name="Currency 66 2" xfId="253"/>
    <cellStyle name="Currency 66 3" xfId="254"/>
    <cellStyle name="Currency 67" xfId="255"/>
    <cellStyle name="Currency 67 2" xfId="256"/>
    <cellStyle name="Currency 67 3" xfId="257"/>
    <cellStyle name="Currency 68" xfId="258"/>
    <cellStyle name="Currency 68 2" xfId="259"/>
    <cellStyle name="Currency 68 3" xfId="260"/>
    <cellStyle name="Currency 69" xfId="261"/>
    <cellStyle name="Currency 69 2" xfId="262"/>
    <cellStyle name="Currency 69 3" xfId="263"/>
    <cellStyle name="Currency 70" xfId="264"/>
    <cellStyle name="Currency 70 2" xfId="265"/>
    <cellStyle name="Currency 70 3" xfId="266"/>
    <cellStyle name="Currency 71" xfId="267"/>
    <cellStyle name="Currency 71 2" xfId="268"/>
    <cellStyle name="Currency 71 3" xfId="269"/>
    <cellStyle name="Currency 72" xfId="270"/>
    <cellStyle name="Currency 72 2" xfId="271"/>
    <cellStyle name="Currency 72 3" xfId="272"/>
    <cellStyle name="Currency 73" xfId="273"/>
    <cellStyle name="Currency 73 2" xfId="274"/>
    <cellStyle name="Currency 73 3" xfId="275"/>
    <cellStyle name="Currency 74" xfId="276"/>
    <cellStyle name="Currency 74 2" xfId="277"/>
    <cellStyle name="Currency 74 3" xfId="278"/>
    <cellStyle name="Currency 75" xfId="279"/>
    <cellStyle name="Currency 75 2" xfId="280"/>
    <cellStyle name="Currency 75 3" xfId="281"/>
    <cellStyle name="Currency 76" xfId="282"/>
    <cellStyle name="Currency 76 2" xfId="283"/>
    <cellStyle name="Currency 76 3" xfId="284"/>
    <cellStyle name="Currency 77" xfId="285"/>
    <cellStyle name="Currency 77 2" xfId="286"/>
    <cellStyle name="Currency 77 3" xfId="287"/>
    <cellStyle name="Currency 78" xfId="288"/>
    <cellStyle name="Currency 78 2" xfId="289"/>
    <cellStyle name="Currency 78 3" xfId="290"/>
    <cellStyle name="Currency 79" xfId="291"/>
    <cellStyle name="Currency 79 2" xfId="292"/>
    <cellStyle name="Currency 79 3" xfId="293"/>
    <cellStyle name="Currency 80" xfId="294"/>
    <cellStyle name="Currency 80 2" xfId="295"/>
    <cellStyle name="Currency 80 3" xfId="296"/>
    <cellStyle name="Currency 81" xfId="297"/>
    <cellStyle name="Currency 81 2" xfId="298"/>
    <cellStyle name="Currency 81 3" xfId="299"/>
    <cellStyle name="Currency 82" xfId="300"/>
    <cellStyle name="Currency 82 2" xfId="301"/>
    <cellStyle name="Currency 82 3" xfId="302"/>
    <cellStyle name="Currency 83" xfId="303"/>
    <cellStyle name="Currency 83 2" xfId="304"/>
    <cellStyle name="Currency 83 3" xfId="305"/>
    <cellStyle name="Currency 84" xfId="306"/>
    <cellStyle name="Currency 84 2" xfId="307"/>
    <cellStyle name="Currency 84 3" xfId="308"/>
    <cellStyle name="Currency 85" xfId="309"/>
    <cellStyle name="Currency 85 2" xfId="310"/>
    <cellStyle name="Currency 85 3" xfId="311"/>
    <cellStyle name="Currency 86" xfId="312"/>
    <cellStyle name="Currency 86 2" xfId="313"/>
    <cellStyle name="Currency 86 3" xfId="314"/>
    <cellStyle name="Currency 87" xfId="315"/>
    <cellStyle name="Currency 87 2" xfId="316"/>
    <cellStyle name="Currency 87 3" xfId="317"/>
    <cellStyle name="Currency 88" xfId="318"/>
    <cellStyle name="Currency 88 2" xfId="319"/>
    <cellStyle name="Currency 88 3" xfId="320"/>
    <cellStyle name="Currency 89" xfId="321"/>
    <cellStyle name="Currency 89 2" xfId="322"/>
    <cellStyle name="Currency 89 3" xfId="323"/>
    <cellStyle name="Currency 90" xfId="324"/>
    <cellStyle name="Currency 90 2" xfId="325"/>
    <cellStyle name="Currency 90 3" xfId="326"/>
    <cellStyle name="Currency 91" xfId="327"/>
    <cellStyle name="Currency 91 2" xfId="328"/>
    <cellStyle name="Currency 91 3" xfId="329"/>
    <cellStyle name="Currency 92" xfId="330"/>
    <cellStyle name="Currency 92 2" xfId="331"/>
    <cellStyle name="Currency 92 3" xfId="332"/>
    <cellStyle name="Hyperlink" xfId="333" builtinId="8"/>
    <cellStyle name="Normal" xfId="0" builtinId="0"/>
    <cellStyle name="Normal 10" xfId="334"/>
    <cellStyle name="Normal 10 2" xfId="335"/>
    <cellStyle name="Normal 10 3" xfId="336"/>
    <cellStyle name="Normal 11" xfId="337"/>
    <cellStyle name="Normal 12" xfId="338"/>
    <cellStyle name="Normal 13" xfId="339"/>
    <cellStyle name="Normal 14" xfId="340"/>
    <cellStyle name="Normal 15" xfId="341"/>
    <cellStyle name="Normal 16" xfId="342"/>
    <cellStyle name="Normal 18" xfId="343"/>
    <cellStyle name="Normal 19" xfId="344"/>
    <cellStyle name="Normal 2" xfId="345"/>
    <cellStyle name="Normal 2 10" xfId="346"/>
    <cellStyle name="Normal 2 10 2" xfId="347"/>
    <cellStyle name="Normal 2 10 3" xfId="348"/>
    <cellStyle name="Normal 2 11" xfId="349"/>
    <cellStyle name="Normal 2 11 2" xfId="350"/>
    <cellStyle name="Normal 2 11 3" xfId="351"/>
    <cellStyle name="Normal 2 12" xfId="352"/>
    <cellStyle name="Normal 2 12 2" xfId="353"/>
    <cellStyle name="Normal 2 12 3" xfId="354"/>
    <cellStyle name="Normal 2 13" xfId="355"/>
    <cellStyle name="Normal 2 13 2" xfId="356"/>
    <cellStyle name="Normal 2 13 3" xfId="357"/>
    <cellStyle name="Normal 2 14" xfId="358"/>
    <cellStyle name="Normal 2 14 2" xfId="359"/>
    <cellStyle name="Normal 2 14 3" xfId="360"/>
    <cellStyle name="Normal 2 2" xfId="361"/>
    <cellStyle name="Normal 2 2 2" xfId="362"/>
    <cellStyle name="Normal 2 2 3" xfId="363"/>
    <cellStyle name="Normal 2 3" xfId="364"/>
    <cellStyle name="Normal 2 3 2" xfId="365"/>
    <cellStyle name="Normal 2 3 3" xfId="366"/>
    <cellStyle name="Normal 2 4" xfId="367"/>
    <cellStyle name="Normal 2 4 2" xfId="368"/>
    <cellStyle name="Normal 2 4 3" xfId="369"/>
    <cellStyle name="Normal 2 5" xfId="370"/>
    <cellStyle name="Normal 2 5 2" xfId="371"/>
    <cellStyle name="Normal 2 5 3" xfId="372"/>
    <cellStyle name="Normal 2 6" xfId="373"/>
    <cellStyle name="Normal 2 6 2" xfId="374"/>
    <cellStyle name="Normal 2 6 3" xfId="375"/>
    <cellStyle name="Normal 2 7" xfId="376"/>
    <cellStyle name="Normal 2 7 2" xfId="377"/>
    <cellStyle name="Normal 2 7 3" xfId="378"/>
    <cellStyle name="Normal 2 8" xfId="379"/>
    <cellStyle name="Normal 2 8 2" xfId="380"/>
    <cellStyle name="Normal 2 8 3" xfId="381"/>
    <cellStyle name="Normal 2 9" xfId="382"/>
    <cellStyle name="Normal 2 9 2" xfId="383"/>
    <cellStyle name="Normal 2 9 3" xfId="384"/>
    <cellStyle name="Normal 20" xfId="385"/>
    <cellStyle name="Normal 21" xfId="386"/>
    <cellStyle name="Normal 22" xfId="387"/>
    <cellStyle name="Normal 23" xfId="388"/>
    <cellStyle name="Normal 24" xfId="389"/>
    <cellStyle name="Normal 25" xfId="390"/>
    <cellStyle name="Normal 26" xfId="391"/>
    <cellStyle name="Normal 27" xfId="392"/>
    <cellStyle name="Normal 28" xfId="393"/>
    <cellStyle name="Normal 29" xfId="394"/>
    <cellStyle name="Normal 3 2" xfId="395"/>
    <cellStyle name="Normal 3 2 2" xfId="396"/>
    <cellStyle name="Normal 3 2 3" xfId="397"/>
    <cellStyle name="Normal 3 3" xfId="398"/>
    <cellStyle name="Normal 3 3 2" xfId="399"/>
    <cellStyle name="Normal 3 3 3" xfId="400"/>
    <cellStyle name="Normal 3 4" xfId="401"/>
    <cellStyle name="Normal 3 4 2" xfId="402"/>
    <cellStyle name="Normal 3 4 3" xfId="403"/>
    <cellStyle name="Normal 30" xfId="404"/>
    <cellStyle name="Normal 31" xfId="405"/>
    <cellStyle name="Normal 32" xfId="406"/>
    <cellStyle name="Normal 33" xfId="407"/>
    <cellStyle name="Normal 34" xfId="408"/>
    <cellStyle name="Normal 35" xfId="409"/>
    <cellStyle name="Normal 36" xfId="410"/>
    <cellStyle name="Normal 37" xfId="411"/>
    <cellStyle name="Normal 38" xfId="412"/>
    <cellStyle name="Normal 39" xfId="413"/>
    <cellStyle name="Normal 4" xfId="414"/>
    <cellStyle name="Normal 40" xfId="415"/>
    <cellStyle name="Normal 41" xfId="416"/>
    <cellStyle name="Normal 42" xfId="417"/>
    <cellStyle name="Normal 43" xfId="418"/>
    <cellStyle name="Normal 44" xfId="419"/>
    <cellStyle name="Normal 45" xfId="420"/>
    <cellStyle name="Normal 46" xfId="421"/>
    <cellStyle name="Normal 47" xfId="422"/>
    <cellStyle name="Normal 48" xfId="423"/>
    <cellStyle name="Normal 49" xfId="424"/>
    <cellStyle name="Normal 5" xfId="425"/>
    <cellStyle name="Normal 5 2" xfId="426"/>
    <cellStyle name="Normal 5 3" xfId="427"/>
    <cellStyle name="Normal 50" xfId="428"/>
    <cellStyle name="Normal 51" xfId="429"/>
    <cellStyle name="Normal 52" xfId="430"/>
    <cellStyle name="Normal 53" xfId="431"/>
    <cellStyle name="Normal 54" xfId="432"/>
    <cellStyle name="Normal 55" xfId="433"/>
    <cellStyle name="Normal 56" xfId="434"/>
    <cellStyle name="Normal 57" xfId="435"/>
    <cellStyle name="Normal 58" xfId="436"/>
    <cellStyle name="Normal 59" xfId="437"/>
    <cellStyle name="Normal 60" xfId="438"/>
    <cellStyle name="Normal 61" xfId="439"/>
    <cellStyle name="Normal 62" xfId="440"/>
    <cellStyle name="Normal 63" xfId="441"/>
    <cellStyle name="Normal 64" xfId="442"/>
    <cellStyle name="Normal 65" xfId="443"/>
    <cellStyle name="Normal 66" xfId="444"/>
    <cellStyle name="Normal 67" xfId="445"/>
    <cellStyle name="Normal 68" xfId="446"/>
    <cellStyle name="Normal 69" xfId="447"/>
    <cellStyle name="Normal 70" xfId="448"/>
    <cellStyle name="Normal 71" xfId="449"/>
    <cellStyle name="Normal 72" xfId="450"/>
    <cellStyle name="Normal 73" xfId="451"/>
    <cellStyle name="Normal 74" xfId="452"/>
    <cellStyle name="Normal 75" xfId="453"/>
    <cellStyle name="Normal 76" xfId="454"/>
    <cellStyle name="Normal 77" xfId="455"/>
    <cellStyle name="Normal 78" xfId="456"/>
    <cellStyle name="Normal 79" xfId="457"/>
    <cellStyle name="Normal 80" xfId="458"/>
    <cellStyle name="Normal 81" xfId="459"/>
    <cellStyle name="Normal 82" xfId="460"/>
    <cellStyle name="Normal 83" xfId="461"/>
    <cellStyle name="Normal 84" xfId="462"/>
    <cellStyle name="Normal 85" xfId="463"/>
    <cellStyle name="Normal 86" xfId="464"/>
    <cellStyle name="Normal_2008 Exhibit B - Final_USE FOR ET" xfId="465"/>
    <cellStyle name="Note 10" xfId="466"/>
    <cellStyle name="Note 10 2" xfId="467"/>
    <cellStyle name="Note 10 3" xfId="468"/>
    <cellStyle name="Note 11" xfId="469"/>
    <cellStyle name="Note 11 2" xfId="470"/>
    <cellStyle name="Note 11 3" xfId="471"/>
    <cellStyle name="Note 12" xfId="472"/>
    <cellStyle name="Note 12 2" xfId="473"/>
    <cellStyle name="Note 12 3" xfId="474"/>
    <cellStyle name="Note 13" xfId="475"/>
    <cellStyle name="Note 13 2" xfId="476"/>
    <cellStyle name="Note 13 3" xfId="477"/>
    <cellStyle name="Note 14" xfId="478"/>
    <cellStyle name="Note 14 2" xfId="479"/>
    <cellStyle name="Note 14 3" xfId="480"/>
    <cellStyle name="Note 2" xfId="481"/>
    <cellStyle name="Note 2 10" xfId="482"/>
    <cellStyle name="Note 2 10 2" xfId="483"/>
    <cellStyle name="Note 2 10 3" xfId="484"/>
    <cellStyle name="Note 2 11" xfId="485"/>
    <cellStyle name="Note 2 11 2" xfId="486"/>
    <cellStyle name="Note 2 11 3" xfId="487"/>
    <cellStyle name="Note 2 12" xfId="488"/>
    <cellStyle name="Note 2 12 2" xfId="489"/>
    <cellStyle name="Note 2 12 3" xfId="490"/>
    <cellStyle name="Note 2 13" xfId="491"/>
    <cellStyle name="Note 2 13 2" xfId="492"/>
    <cellStyle name="Note 2 13 3" xfId="493"/>
    <cellStyle name="Note 2 14" xfId="494"/>
    <cellStyle name="Note 2 14 2" xfId="495"/>
    <cellStyle name="Note 2 14 3" xfId="496"/>
    <cellStyle name="Note 2 15" xfId="497"/>
    <cellStyle name="Note 2 16" xfId="498"/>
    <cellStyle name="Note 2 2" xfId="499"/>
    <cellStyle name="Note 2 2 2" xfId="500"/>
    <cellStyle name="Note 2 2 3" xfId="501"/>
    <cellStyle name="Note 2 3" xfId="502"/>
    <cellStyle name="Note 2 3 2" xfId="503"/>
    <cellStyle name="Note 2 3 3" xfId="504"/>
    <cellStyle name="Note 2 4" xfId="505"/>
    <cellStyle name="Note 2 4 2" xfId="506"/>
    <cellStyle name="Note 2 4 3" xfId="507"/>
    <cellStyle name="Note 2 5" xfId="508"/>
    <cellStyle name="Note 2 5 2" xfId="509"/>
    <cellStyle name="Note 2 5 3" xfId="510"/>
    <cellStyle name="Note 2 6" xfId="511"/>
    <cellStyle name="Note 2 6 2" xfId="512"/>
    <cellStyle name="Note 2 6 3" xfId="513"/>
    <cellStyle name="Note 2 7" xfId="514"/>
    <cellStyle name="Note 2 7 2" xfId="515"/>
    <cellStyle name="Note 2 7 3" xfId="516"/>
    <cellStyle name="Note 2 8" xfId="517"/>
    <cellStyle name="Note 2 8 2" xfId="518"/>
    <cellStyle name="Note 2 8 3" xfId="519"/>
    <cellStyle name="Note 2 9" xfId="520"/>
    <cellStyle name="Note 2 9 2" xfId="521"/>
    <cellStyle name="Note 2 9 3" xfId="522"/>
    <cellStyle name="Note 3" xfId="523"/>
    <cellStyle name="Note 3 2" xfId="524"/>
    <cellStyle name="Note 3 2 2" xfId="525"/>
    <cellStyle name="Note 3 2 3" xfId="526"/>
    <cellStyle name="Note 3 3" xfId="527"/>
    <cellStyle name="Note 3 3 2" xfId="528"/>
    <cellStyle name="Note 3 3 3" xfId="529"/>
    <cellStyle name="Note 3 4" xfId="530"/>
    <cellStyle name="Note 3 4 2" xfId="531"/>
    <cellStyle name="Note 3 4 3" xfId="532"/>
    <cellStyle name="Note 3 5" xfId="533"/>
    <cellStyle name="Note 3 6" xfId="534"/>
    <cellStyle name="Note 4" xfId="535"/>
    <cellStyle name="Note 4 2" xfId="536"/>
    <cellStyle name="Note 4 3" xfId="537"/>
    <cellStyle name="Note 5" xfId="538"/>
    <cellStyle name="Note 5 2" xfId="539"/>
    <cellStyle name="Note 5 3" xfId="540"/>
    <cellStyle name="Note 6" xfId="541"/>
    <cellStyle name="Note 6 2" xfId="542"/>
    <cellStyle name="Note 6 3" xfId="543"/>
    <cellStyle name="Note 7" xfId="544"/>
    <cellStyle name="Note 7 2" xfId="545"/>
    <cellStyle name="Note 7 3" xfId="546"/>
    <cellStyle name="Note 8" xfId="547"/>
    <cellStyle name="Note 8 2" xfId="548"/>
    <cellStyle name="Note 8 3" xfId="549"/>
    <cellStyle name="Note 9" xfId="550"/>
    <cellStyle name="Note 9 2" xfId="551"/>
    <cellStyle name="Note 9 3" xfId="552"/>
    <cellStyle name="Percent 15" xfId="553"/>
    <cellStyle name="Percent 15 2" xfId="554"/>
    <cellStyle name="Percent 15 3" xfId="555"/>
  </cellStyles>
  <dxfs count="50">
    <dxf>
      <fill>
        <patternFill>
          <bgColor rgb="FF5DD5FF"/>
        </patternFill>
      </fill>
    </dxf>
    <dxf>
      <fill>
        <patternFill>
          <bgColor rgb="FF00B4DE"/>
        </patternFill>
      </fill>
    </dxf>
    <dxf>
      <fill>
        <patternFill>
          <bgColor rgb="FF0CCCD6"/>
        </patternFill>
      </fill>
    </dxf>
    <dxf>
      <fill>
        <patternFill>
          <bgColor rgb="FF00CCFF"/>
        </patternFill>
      </fill>
    </dxf>
    <dxf>
      <fill>
        <patternFill>
          <bgColor rgb="FF00CCFF"/>
        </patternFill>
      </fill>
    </dxf>
    <dxf>
      <fill>
        <patternFill>
          <bgColor rgb="FF33CCFF"/>
        </patternFill>
      </fill>
    </dxf>
    <dxf>
      <fill>
        <patternFill>
          <bgColor rgb="FF43CEFF"/>
        </patternFill>
      </fill>
    </dxf>
    <dxf>
      <fill>
        <patternFill>
          <bgColor rgb="FF5DD5FF"/>
        </patternFill>
      </fill>
    </dxf>
    <dxf>
      <fill>
        <patternFill>
          <bgColor rgb="FF00B4DE"/>
        </patternFill>
      </fill>
    </dxf>
    <dxf>
      <fill>
        <patternFill>
          <bgColor rgb="FF0CCCD6"/>
        </patternFill>
      </fill>
    </dxf>
    <dxf>
      <fill>
        <patternFill>
          <bgColor rgb="FF43CEFF"/>
        </patternFill>
      </fill>
    </dxf>
    <dxf>
      <fill>
        <patternFill>
          <bgColor rgb="FF3FCDFF"/>
        </patternFill>
      </fill>
    </dxf>
    <dxf>
      <fill>
        <patternFill>
          <bgColor rgb="FF53D2FF"/>
        </patternFill>
      </fill>
    </dxf>
    <dxf>
      <fill>
        <patternFill>
          <bgColor rgb="FF4FD1FF"/>
        </patternFill>
      </fill>
    </dxf>
    <dxf>
      <fill>
        <patternFill>
          <bgColor rgb="FF57D3FF"/>
        </patternFill>
      </fill>
    </dxf>
    <dxf>
      <fill>
        <patternFill>
          <bgColor rgb="FF4BD0FF"/>
        </patternFill>
      </fill>
    </dxf>
    <dxf>
      <fill>
        <patternFill>
          <bgColor rgb="FF4FD1FF"/>
        </patternFill>
      </fill>
    </dxf>
    <dxf>
      <fill>
        <patternFill>
          <bgColor rgb="FF3BCCFF"/>
        </patternFill>
      </fill>
    </dxf>
    <dxf>
      <fill>
        <patternFill>
          <bgColor rgb="FF00CCFF"/>
        </patternFill>
      </fill>
    </dxf>
    <dxf>
      <fill>
        <patternFill>
          <bgColor rgb="FF00CCFF"/>
        </patternFill>
      </fill>
    </dxf>
    <dxf>
      <fill>
        <patternFill>
          <bgColor rgb="FF00CCFF"/>
        </patternFill>
      </fill>
    </dxf>
    <dxf>
      <fill>
        <patternFill>
          <bgColor rgb="FF4BD0FF"/>
        </patternFill>
      </fill>
    </dxf>
    <dxf>
      <fill>
        <patternFill>
          <bgColor rgb="FF4BD0FF"/>
        </patternFill>
      </fill>
    </dxf>
    <dxf>
      <fill>
        <patternFill>
          <bgColor rgb="FF00CCFF"/>
        </patternFill>
      </fill>
    </dxf>
    <dxf>
      <fill>
        <patternFill>
          <bgColor rgb="FF00CCFF"/>
        </patternFill>
      </fill>
    </dxf>
    <dxf>
      <fill>
        <patternFill>
          <bgColor rgb="FF33CCFF"/>
        </patternFill>
      </fill>
    </dxf>
    <dxf>
      <fill>
        <patternFill>
          <bgColor rgb="FF33CCFF"/>
        </patternFill>
      </fill>
    </dxf>
    <dxf>
      <fill>
        <patternFill>
          <bgColor rgb="FF4BD0FF"/>
        </patternFill>
      </fill>
    </dxf>
    <dxf>
      <font>
        <color rgb="FF9C0006"/>
      </font>
    </dxf>
    <dxf>
      <font>
        <color auto="1"/>
      </font>
      <fill>
        <patternFill>
          <bgColor rgb="FF57D3FF"/>
        </patternFill>
      </fill>
    </dxf>
    <dxf>
      <fill>
        <patternFill>
          <bgColor rgb="FF33CCFF"/>
        </patternFill>
      </fill>
    </dxf>
    <dxf>
      <fill>
        <patternFill>
          <bgColor rgb="FF47CFFF"/>
        </patternFill>
      </fill>
    </dxf>
    <dxf>
      <fill>
        <patternFill>
          <bgColor rgb="FF00CCFF"/>
        </patternFill>
      </fill>
    </dxf>
    <dxf>
      <fill>
        <patternFill>
          <bgColor rgb="FF00CCFF"/>
        </patternFill>
      </fill>
    </dxf>
    <dxf>
      <fill>
        <patternFill>
          <bgColor rgb="FF33CCFF"/>
        </patternFill>
      </fill>
    </dxf>
    <dxf>
      <fill>
        <patternFill>
          <bgColor rgb="FF4BD0FF"/>
        </patternFill>
      </fill>
    </dxf>
    <dxf>
      <fill>
        <patternFill>
          <bgColor rgb="FF00CCFF"/>
        </patternFill>
      </fill>
    </dxf>
    <dxf>
      <fill>
        <patternFill>
          <bgColor rgb="FF33CCFF"/>
        </patternFill>
      </fill>
    </dxf>
    <dxf>
      <fill>
        <patternFill>
          <bgColor rgb="FF4FD1FF"/>
        </patternFill>
      </fill>
    </dxf>
    <dxf>
      <fill>
        <patternFill>
          <bgColor rgb="FF4FD1FF"/>
        </patternFill>
      </fill>
    </dxf>
    <dxf>
      <fill>
        <patternFill>
          <bgColor rgb="FF57D3FF"/>
        </patternFill>
      </fill>
    </dxf>
    <dxf>
      <fill>
        <patternFill>
          <bgColor rgb="FF33CCFF"/>
        </patternFill>
      </fill>
    </dxf>
    <dxf>
      <fill>
        <patternFill>
          <bgColor rgb="FF33CCFF"/>
        </patternFill>
      </fill>
    </dxf>
    <dxf>
      <fill>
        <patternFill>
          <bgColor rgb="FF33CCFF"/>
        </patternFill>
      </fill>
    </dxf>
    <dxf>
      <fill>
        <patternFill>
          <bgColor rgb="FF5BD4FF"/>
        </patternFill>
      </fill>
    </dxf>
    <dxf>
      <fill>
        <patternFill>
          <bgColor rgb="FF0BCCF3"/>
        </patternFill>
      </fill>
    </dxf>
    <dxf>
      <fill>
        <patternFill>
          <bgColor rgb="FF33CCFF"/>
        </patternFill>
      </fill>
    </dxf>
    <dxf>
      <fill>
        <patternFill>
          <bgColor rgb="FF00CCFF"/>
        </patternFill>
      </fill>
    </dxf>
    <dxf>
      <fill>
        <patternFill>
          <bgColor rgb="FF33CCFF"/>
        </patternFill>
      </fill>
    </dxf>
    <dxf>
      <fill>
        <patternFill>
          <bgColor rgb="FF33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xdr:colOff>
          <xdr:row>7</xdr:row>
          <xdr:rowOff>209550</xdr:rowOff>
        </xdr:from>
        <xdr:to>
          <xdr:col>18</xdr:col>
          <xdr:colOff>152400</xdr:colOff>
          <xdr:row>11</xdr:row>
          <xdr:rowOff>238125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9679EA11-02A6-4FF0-8C16-0B993B308578}"/>
                </a:ext>
              </a:extLst>
            </xdr:cNvPr>
            <xdr:cNvSpPr/>
          </xdr:nvSpPr>
          <xdr:spPr bwMode="auto">
            <a:xfrm>
              <a:off x="0" y="0"/>
              <a:ext cx="0" cy="0"/>
            </a:xfrm>
            <a:prstGeom prst="rect">
              <a:avLst/>
            </a:prstGeom>
            <a:noFill/>
            <a:ln w="6350">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LEED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490538</xdr:colOff>
          <xdr:row>5</xdr:row>
          <xdr:rowOff>28575</xdr:rowOff>
        </xdr:from>
        <xdr:to>
          <xdr:col>0</xdr:col>
          <xdr:colOff>747713</xdr:colOff>
          <xdr:row>5</xdr:row>
          <xdr:rowOff>238125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8C559363-129A-442D-A9E5-A85FCBFB35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819150</xdr:colOff>
          <xdr:row>5</xdr:row>
          <xdr:rowOff>28575</xdr:rowOff>
        </xdr:from>
        <xdr:to>
          <xdr:col>1</xdr:col>
          <xdr:colOff>1023938</xdr:colOff>
          <xdr:row>5</xdr:row>
          <xdr:rowOff>247650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36B9983E-2A81-4E29-BD44-63852F6D8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538163</xdr:colOff>
          <xdr:row>5</xdr:row>
          <xdr:rowOff>28575</xdr:rowOff>
        </xdr:from>
        <xdr:to>
          <xdr:col>3</xdr:col>
          <xdr:colOff>752475</xdr:colOff>
          <xdr:row>5</xdr:row>
          <xdr:rowOff>276225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82323986-402F-47C9-8D31-C9B2F00093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1252538</xdr:colOff>
          <xdr:row>5</xdr:row>
          <xdr:rowOff>47625</xdr:rowOff>
        </xdr:from>
        <xdr:to>
          <xdr:col>0</xdr:col>
          <xdr:colOff>1500188</xdr:colOff>
          <xdr:row>5</xdr:row>
          <xdr:rowOff>238125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8EEB76-01BF-4F8A-B801-D0FC3A17DA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61913</xdr:colOff>
      <xdr:row>0</xdr:row>
      <xdr:rowOff>85725</xdr:rowOff>
    </xdr:from>
    <xdr:to>
      <xdr:col>1</xdr:col>
      <xdr:colOff>152400</xdr:colOff>
      <xdr:row>4</xdr:row>
      <xdr:rowOff>57150</xdr:rowOff>
    </xdr:to>
    <xdr:pic>
      <xdr:nvPicPr>
        <xdr:cNvPr id="1931" name="Picture 9" descr="GrnComm_logo_2Spot_Coated">
          <a:extLst>
            <a:ext uri="{FF2B5EF4-FFF2-40B4-BE49-F238E27FC236}">
              <a16:creationId xmlns:a16="http://schemas.microsoft.com/office/drawing/2014/main" id="{1A771E8B-601D-488F-ADCB-55692E8E2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3" y="85725"/>
          <a:ext cx="3333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hfainfo.com/arh/lihtc/lihtc_application_documents/Green%20Communities/certification_workbook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dfs.chfa.colohfa.org\data\Home\tbarnard\My%20Documents\QAP%20and%20Application\2013\2013_LIHTC_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OVERVIEW"/>
      <sheetName val="LOCKED"/>
      <sheetName val="INTENDED METHODS"/>
      <sheetName val="GREEN CERTIFICATION"/>
      <sheetName val="COST DEVELOPMENT"/>
      <sheetName val="COMPLIANCE REPORT"/>
      <sheetName val="REVISIONS"/>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Instructions"/>
      <sheetName val="Application Fee"/>
      <sheetName val="Development Summary"/>
      <sheetName val="Missing Information"/>
      <sheetName val=" Development Information"/>
      <sheetName val="Green Communities"/>
      <sheetName val="Development Timeline"/>
      <sheetName val="Development Budget"/>
      <sheetName val="Commercial Budget"/>
      <sheetName val="Dev Commercial Financing"/>
      <sheetName val="Development Financing"/>
      <sheetName val="Annual Credit Amount"/>
      <sheetName val="15 Yr. Pro Forma"/>
      <sheetName val="Unit Mix &amp; Rents"/>
      <sheetName val=" Development Income"/>
      <sheetName val="Development Expenses"/>
      <sheetName val="Contractor-Developer Fee Limits"/>
      <sheetName val="Scoring"/>
      <sheetName val="Non-Profit Questionnaire"/>
      <sheetName val="Applicant Info-Development Team"/>
      <sheetName val="Applicant Certification"/>
      <sheetName val="Conduit Certification"/>
      <sheetName val="Official Notification"/>
      <sheetName val="OEMC"/>
      <sheetName val="10% Test for Carryover"/>
      <sheetName val="Final Building Profile"/>
      <sheetName val="CHFA DDA Calculation"/>
      <sheetName val="Update"/>
      <sheetName val="QCT-DDA Calc."/>
      <sheetName val="QCT &amp; DDA"/>
      <sheetName val="C1 &amp; C2 tables"/>
      <sheetName val="County Med. Incomes"/>
      <sheetName val=" Basis  Limits"/>
      <sheetName val="Rent &amp; Income Limits"/>
      <sheetName val="CHFA Loan Budget"/>
      <sheetName val="DOH &amp; City of Denver Budget"/>
      <sheetName val="Stress Test &amp; Lease-up Proj."/>
      <sheetName val="Sheet1"/>
      <sheetName val="Sheet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
          <cell r="B1">
            <v>0</v>
          </cell>
        </row>
        <row r="7">
          <cell r="A7">
            <v>1</v>
          </cell>
          <cell r="I7">
            <v>1</v>
          </cell>
          <cell r="O7">
            <v>1</v>
          </cell>
          <cell r="X7">
            <v>1</v>
          </cell>
        </row>
        <row r="8">
          <cell r="A8">
            <v>2</v>
          </cell>
          <cell r="Q8">
            <v>2</v>
          </cell>
          <cell r="T8">
            <v>2</v>
          </cell>
          <cell r="X8">
            <v>2</v>
          </cell>
        </row>
        <row r="9">
          <cell r="A9">
            <v>2.0099999999999998</v>
          </cell>
          <cell r="O9">
            <v>2.0099999999999998</v>
          </cell>
        </row>
        <row r="10">
          <cell r="A10">
            <v>2.02</v>
          </cell>
          <cell r="H10">
            <v>2.02</v>
          </cell>
          <cell r="O10">
            <v>2.02</v>
          </cell>
        </row>
        <row r="11">
          <cell r="A11">
            <v>3.02</v>
          </cell>
          <cell r="J11">
            <v>3.02</v>
          </cell>
        </row>
        <row r="12">
          <cell r="A12">
            <v>4.01</v>
          </cell>
          <cell r="H12">
            <v>4.01</v>
          </cell>
          <cell r="X12">
            <v>4.01</v>
          </cell>
        </row>
        <row r="13">
          <cell r="A13">
            <v>4.0199999999999996</v>
          </cell>
          <cell r="O13">
            <v>4.0199999999999996</v>
          </cell>
          <cell r="X13">
            <v>4.0199999999999996</v>
          </cell>
        </row>
        <row r="14">
          <cell r="A14">
            <v>5</v>
          </cell>
          <cell r="Q14">
            <v>5</v>
          </cell>
        </row>
        <row r="15">
          <cell r="A15">
            <v>5.01</v>
          </cell>
          <cell r="I15">
            <v>5.01</v>
          </cell>
          <cell r="X15">
            <v>5.01</v>
          </cell>
        </row>
        <row r="16">
          <cell r="A16">
            <v>5.0199999999999996</v>
          </cell>
          <cell r="X16">
            <v>5.0199999999999996</v>
          </cell>
        </row>
        <row r="17">
          <cell r="A17">
            <v>5.03</v>
          </cell>
          <cell r="O17">
            <v>5.03</v>
          </cell>
        </row>
        <row r="18">
          <cell r="A18">
            <v>5.04</v>
          </cell>
          <cell r="O18">
            <v>5.04</v>
          </cell>
        </row>
        <row r="19">
          <cell r="A19">
            <v>5.05</v>
          </cell>
          <cell r="O19">
            <v>5.05</v>
          </cell>
        </row>
        <row r="20">
          <cell r="A20">
            <v>5.0599999999999996</v>
          </cell>
          <cell r="O20">
            <v>5.0599999999999996</v>
          </cell>
        </row>
        <row r="21">
          <cell r="A21">
            <v>6</v>
          </cell>
          <cell r="H21">
            <v>6</v>
          </cell>
          <cell r="O21">
            <v>6</v>
          </cell>
          <cell r="T21">
            <v>6</v>
          </cell>
          <cell r="U21">
            <v>6</v>
          </cell>
          <cell r="X21">
            <v>6</v>
          </cell>
        </row>
        <row r="22">
          <cell r="A22">
            <v>6.02</v>
          </cell>
          <cell r="Q22">
            <v>6.02</v>
          </cell>
        </row>
        <row r="23">
          <cell r="A23">
            <v>7</v>
          </cell>
          <cell r="O23">
            <v>7</v>
          </cell>
        </row>
        <row r="24">
          <cell r="A24">
            <v>7.01</v>
          </cell>
          <cell r="H24">
            <v>7.01</v>
          </cell>
          <cell r="X24">
            <v>7.01</v>
          </cell>
        </row>
        <row r="25">
          <cell r="A25">
            <v>7.02</v>
          </cell>
          <cell r="H25">
            <v>7.02</v>
          </cell>
        </row>
        <row r="26">
          <cell r="A26">
            <v>7.03</v>
          </cell>
          <cell r="X26">
            <v>7.03</v>
          </cell>
        </row>
        <row r="27">
          <cell r="A27">
            <v>8</v>
          </cell>
          <cell r="H27">
            <v>8</v>
          </cell>
          <cell r="U27">
            <v>8</v>
          </cell>
          <cell r="X27">
            <v>8</v>
          </cell>
        </row>
        <row r="28">
          <cell r="A28">
            <v>8.01</v>
          </cell>
          <cell r="O28">
            <v>8.01</v>
          </cell>
        </row>
        <row r="29">
          <cell r="A29">
            <v>8.02</v>
          </cell>
          <cell r="O29">
            <v>8.02</v>
          </cell>
        </row>
        <row r="30">
          <cell r="A30">
            <v>9.0299999999999994</v>
          </cell>
          <cell r="H30">
            <v>9.0299999999999994</v>
          </cell>
        </row>
        <row r="31">
          <cell r="A31">
            <v>9.0399999999999991</v>
          </cell>
          <cell r="H31">
            <v>9.0399999999999991</v>
          </cell>
        </row>
        <row r="32">
          <cell r="A32">
            <v>9.0500000000000007</v>
          </cell>
          <cell r="H32">
            <v>9.0500000000000007</v>
          </cell>
        </row>
        <row r="33">
          <cell r="A33">
            <v>10</v>
          </cell>
          <cell r="H33">
            <v>10</v>
          </cell>
          <cell r="U33">
            <v>10</v>
          </cell>
        </row>
        <row r="34">
          <cell r="A34">
            <v>10.029999999999999</v>
          </cell>
          <cell r="X34">
            <v>10.029999999999999</v>
          </cell>
        </row>
        <row r="35">
          <cell r="A35">
            <v>10.039999999999999</v>
          </cell>
          <cell r="X35">
            <v>10.039999999999999</v>
          </cell>
        </row>
        <row r="36">
          <cell r="A36">
            <v>11</v>
          </cell>
          <cell r="U36">
            <v>11</v>
          </cell>
          <cell r="X36">
            <v>11</v>
          </cell>
        </row>
        <row r="37">
          <cell r="A37">
            <v>11.01</v>
          </cell>
          <cell r="H37">
            <v>11.01</v>
          </cell>
          <cell r="J37">
            <v>11.01</v>
          </cell>
        </row>
        <row r="38">
          <cell r="A38">
            <v>11.04</v>
          </cell>
          <cell r="O38">
            <v>11.04</v>
          </cell>
        </row>
        <row r="39">
          <cell r="A39">
            <v>11.1</v>
          </cell>
          <cell r="O39">
            <v>11.1</v>
          </cell>
        </row>
        <row r="40">
          <cell r="A40">
            <v>11.11</v>
          </cell>
          <cell r="O40">
            <v>11.11</v>
          </cell>
        </row>
        <row r="41">
          <cell r="A41">
            <v>12</v>
          </cell>
          <cell r="U41">
            <v>12</v>
          </cell>
        </row>
        <row r="42">
          <cell r="A42">
            <v>13.01</v>
          </cell>
          <cell r="H42">
            <v>13.01</v>
          </cell>
          <cell r="J42">
            <v>13.01</v>
          </cell>
        </row>
        <row r="43">
          <cell r="A43">
            <v>13.04</v>
          </cell>
          <cell r="O43">
            <v>13.04</v>
          </cell>
        </row>
        <row r="44">
          <cell r="A44">
            <v>13.06</v>
          </cell>
          <cell r="O44">
            <v>13.06</v>
          </cell>
        </row>
        <row r="45">
          <cell r="A45">
            <v>14</v>
          </cell>
          <cell r="U45">
            <v>14</v>
          </cell>
        </row>
        <row r="46">
          <cell r="A46">
            <v>14.01</v>
          </cell>
          <cell r="H46">
            <v>14.01</v>
          </cell>
        </row>
        <row r="47">
          <cell r="A47">
            <v>14.02</v>
          </cell>
          <cell r="H47">
            <v>14.02</v>
          </cell>
        </row>
        <row r="48">
          <cell r="A48">
            <v>15</v>
          </cell>
          <cell r="H48">
            <v>15</v>
          </cell>
        </row>
        <row r="49">
          <cell r="A49">
            <v>16</v>
          </cell>
          <cell r="H49">
            <v>16</v>
          </cell>
        </row>
        <row r="50">
          <cell r="A50">
            <v>16.010000000000002</v>
          </cell>
          <cell r="O50">
            <v>16.010000000000002</v>
          </cell>
        </row>
        <row r="51">
          <cell r="A51">
            <v>17</v>
          </cell>
          <cell r="J51">
            <v>17</v>
          </cell>
        </row>
        <row r="52">
          <cell r="A52">
            <v>18</v>
          </cell>
          <cell r="H52">
            <v>18</v>
          </cell>
        </row>
        <row r="53">
          <cell r="A53">
            <v>19</v>
          </cell>
          <cell r="J53">
            <v>19</v>
          </cell>
        </row>
        <row r="54">
          <cell r="A54">
            <v>19.010000000000002</v>
          </cell>
          <cell r="H54">
            <v>19.010000000000002</v>
          </cell>
        </row>
        <row r="55">
          <cell r="A55">
            <v>20</v>
          </cell>
          <cell r="U55">
            <v>20</v>
          </cell>
        </row>
        <row r="56">
          <cell r="A56">
            <v>21</v>
          </cell>
          <cell r="H56">
            <v>21</v>
          </cell>
          <cell r="U56">
            <v>21</v>
          </cell>
        </row>
        <row r="57">
          <cell r="A57">
            <v>21.01</v>
          </cell>
          <cell r="J57">
            <v>21.01</v>
          </cell>
        </row>
        <row r="58">
          <cell r="A58">
            <v>22</v>
          </cell>
          <cell r="J58">
            <v>22</v>
          </cell>
        </row>
        <row r="59">
          <cell r="A59">
            <v>23</v>
          </cell>
          <cell r="J59">
            <v>23</v>
          </cell>
        </row>
        <row r="60">
          <cell r="A60">
            <v>24.02</v>
          </cell>
          <cell r="H60">
            <v>24.02</v>
          </cell>
        </row>
        <row r="61">
          <cell r="A61">
            <v>24.03</v>
          </cell>
          <cell r="H61">
            <v>24.03</v>
          </cell>
        </row>
        <row r="62">
          <cell r="A62">
            <v>25</v>
          </cell>
          <cell r="U62">
            <v>25</v>
          </cell>
        </row>
        <row r="63">
          <cell r="A63">
            <v>26</v>
          </cell>
          <cell r="U63">
            <v>26</v>
          </cell>
        </row>
        <row r="64">
          <cell r="A64">
            <v>26.01</v>
          </cell>
          <cell r="H64">
            <v>26.01</v>
          </cell>
        </row>
        <row r="65">
          <cell r="A65">
            <v>27.01</v>
          </cell>
          <cell r="H65">
            <v>27.01</v>
          </cell>
        </row>
        <row r="66">
          <cell r="A66">
            <v>27.03</v>
          </cell>
          <cell r="H66">
            <v>27.03</v>
          </cell>
        </row>
        <row r="67">
          <cell r="A67">
            <v>28</v>
          </cell>
          <cell r="J67">
            <v>28</v>
          </cell>
        </row>
        <row r="68">
          <cell r="A68">
            <v>29</v>
          </cell>
          <cell r="J68">
            <v>29</v>
          </cell>
        </row>
        <row r="69">
          <cell r="A69">
            <v>29.01</v>
          </cell>
          <cell r="U69">
            <v>29.01</v>
          </cell>
        </row>
        <row r="70">
          <cell r="A70">
            <v>30.01</v>
          </cell>
          <cell r="U70">
            <v>30.01</v>
          </cell>
        </row>
        <row r="71">
          <cell r="A71">
            <v>30.03</v>
          </cell>
          <cell r="H71">
            <v>30.03</v>
          </cell>
        </row>
        <row r="72">
          <cell r="A72">
            <v>31.02</v>
          </cell>
          <cell r="H72">
            <v>31.02</v>
          </cell>
        </row>
        <row r="73">
          <cell r="A73">
            <v>35</v>
          </cell>
          <cell r="H73">
            <v>35</v>
          </cell>
        </row>
        <row r="74">
          <cell r="A74">
            <v>36.01</v>
          </cell>
          <cell r="H74">
            <v>36.01</v>
          </cell>
        </row>
        <row r="75">
          <cell r="A75">
            <v>36.020000000000003</v>
          </cell>
          <cell r="H75">
            <v>36.020000000000003</v>
          </cell>
        </row>
        <row r="76">
          <cell r="A76">
            <v>41.01</v>
          </cell>
          <cell r="H76">
            <v>41.01</v>
          </cell>
        </row>
        <row r="77">
          <cell r="A77">
            <v>41.02</v>
          </cell>
          <cell r="H77">
            <v>41.02</v>
          </cell>
        </row>
        <row r="78">
          <cell r="A78">
            <v>44.01</v>
          </cell>
          <cell r="J78">
            <v>44.01</v>
          </cell>
        </row>
        <row r="79">
          <cell r="A79">
            <v>44.03</v>
          </cell>
          <cell r="H79">
            <v>44.03</v>
          </cell>
        </row>
        <row r="80">
          <cell r="A80">
            <v>44.04</v>
          </cell>
          <cell r="H80">
            <v>44.04</v>
          </cell>
        </row>
        <row r="81">
          <cell r="A81">
            <v>45.01</v>
          </cell>
          <cell r="J81">
            <v>45.01</v>
          </cell>
        </row>
        <row r="82">
          <cell r="A82">
            <v>45.03</v>
          </cell>
          <cell r="H82">
            <v>45.03</v>
          </cell>
        </row>
        <row r="83">
          <cell r="A83">
            <v>45.04</v>
          </cell>
          <cell r="H83">
            <v>45.04</v>
          </cell>
        </row>
        <row r="84">
          <cell r="A84">
            <v>45.05</v>
          </cell>
          <cell r="H84">
            <v>45.05</v>
          </cell>
        </row>
        <row r="85">
          <cell r="A85">
            <v>45.06</v>
          </cell>
          <cell r="H85">
            <v>45.06</v>
          </cell>
        </row>
        <row r="86">
          <cell r="A86">
            <v>46.02</v>
          </cell>
          <cell r="H86">
            <v>46.02</v>
          </cell>
        </row>
        <row r="87">
          <cell r="A87">
            <v>49.51</v>
          </cell>
          <cell r="D87">
            <v>49.51</v>
          </cell>
        </row>
        <row r="88">
          <cell r="A88">
            <v>49.52</v>
          </cell>
          <cell r="D88">
            <v>49.52</v>
          </cell>
        </row>
        <row r="89">
          <cell r="A89">
            <v>50</v>
          </cell>
          <cell r="J89">
            <v>50</v>
          </cell>
        </row>
        <row r="90">
          <cell r="A90">
            <v>50.02</v>
          </cell>
          <cell r="H90">
            <v>50.02</v>
          </cell>
        </row>
        <row r="91">
          <cell r="A91">
            <v>51.04</v>
          </cell>
          <cell r="H91">
            <v>51.04</v>
          </cell>
        </row>
        <row r="92">
          <cell r="A92">
            <v>52.01</v>
          </cell>
          <cell r="J92">
            <v>52.01</v>
          </cell>
        </row>
        <row r="93">
          <cell r="A93">
            <v>53</v>
          </cell>
          <cell r="H93">
            <v>53</v>
          </cell>
          <cell r="J93">
            <v>53</v>
          </cell>
        </row>
        <row r="94">
          <cell r="A94">
            <v>54</v>
          </cell>
          <cell r="J94">
            <v>54</v>
          </cell>
        </row>
        <row r="95">
          <cell r="A95">
            <v>55.02</v>
          </cell>
          <cell r="J95">
            <v>55.02</v>
          </cell>
        </row>
        <row r="96">
          <cell r="A96">
            <v>55.51</v>
          </cell>
          <cell r="D96">
            <v>55.51</v>
          </cell>
        </row>
        <row r="97">
          <cell r="A97">
            <v>55.52</v>
          </cell>
          <cell r="D97">
            <v>55.52</v>
          </cell>
        </row>
        <row r="98">
          <cell r="A98">
            <v>55.53</v>
          </cell>
          <cell r="D98">
            <v>55.53</v>
          </cell>
        </row>
        <row r="99">
          <cell r="A99">
            <v>57</v>
          </cell>
          <cell r="D99">
            <v>57</v>
          </cell>
        </row>
        <row r="100">
          <cell r="A100">
            <v>59.51</v>
          </cell>
          <cell r="D100">
            <v>59.51</v>
          </cell>
        </row>
        <row r="101">
          <cell r="A101">
            <v>60</v>
          </cell>
          <cell r="J101">
            <v>60</v>
          </cell>
        </row>
        <row r="102">
          <cell r="A102">
            <v>61</v>
          </cell>
          <cell r="J102">
            <v>61</v>
          </cell>
        </row>
        <row r="103">
          <cell r="A103">
            <v>62</v>
          </cell>
          <cell r="J103">
            <v>62</v>
          </cell>
        </row>
        <row r="104">
          <cell r="A104">
            <v>63.02</v>
          </cell>
          <cell r="J104">
            <v>63.02</v>
          </cell>
        </row>
        <row r="105">
          <cell r="A105">
            <v>65.010000000000005</v>
          </cell>
          <cell r="D105">
            <v>65.010000000000005</v>
          </cell>
          <cell r="J105">
            <v>65.010000000000005</v>
          </cell>
        </row>
        <row r="106">
          <cell r="A106">
            <v>66.010000000000005</v>
          </cell>
          <cell r="D106">
            <v>66.010000000000005</v>
          </cell>
        </row>
        <row r="107">
          <cell r="A107">
            <v>66.040000000000006</v>
          </cell>
          <cell r="D107">
            <v>66.040000000000006</v>
          </cell>
        </row>
        <row r="108">
          <cell r="A108">
            <v>68.13</v>
          </cell>
          <cell r="H108">
            <v>68.13</v>
          </cell>
        </row>
        <row r="109">
          <cell r="A109">
            <v>69.010000000000005</v>
          </cell>
          <cell r="H109">
            <v>69.010000000000005</v>
          </cell>
        </row>
        <row r="110">
          <cell r="A110">
            <v>70.06</v>
          </cell>
          <cell r="H110">
            <v>70.06</v>
          </cell>
        </row>
        <row r="111">
          <cell r="A111">
            <v>70.37</v>
          </cell>
          <cell r="H111">
            <v>70.37</v>
          </cell>
        </row>
        <row r="112">
          <cell r="A112">
            <v>70.89</v>
          </cell>
          <cell r="H112">
            <v>70.89</v>
          </cell>
        </row>
        <row r="113">
          <cell r="A113">
            <v>72.010000000000005</v>
          </cell>
          <cell r="D113">
            <v>72.010000000000005</v>
          </cell>
        </row>
        <row r="114">
          <cell r="A114">
            <v>72.02</v>
          </cell>
          <cell r="D114">
            <v>72.02</v>
          </cell>
        </row>
        <row r="115">
          <cell r="A115">
            <v>73.010000000000005</v>
          </cell>
          <cell r="D115">
            <v>73.010000000000005</v>
          </cell>
        </row>
        <row r="116">
          <cell r="A116">
            <v>73.02</v>
          </cell>
          <cell r="D116">
            <v>73.02</v>
          </cell>
        </row>
        <row r="117">
          <cell r="A117">
            <v>74</v>
          </cell>
          <cell r="D117">
            <v>74</v>
          </cell>
        </row>
        <row r="118">
          <cell r="A118">
            <v>77.03</v>
          </cell>
          <cell r="D118">
            <v>77.03</v>
          </cell>
        </row>
        <row r="119">
          <cell r="A119">
            <v>77.040000000000006</v>
          </cell>
          <cell r="D119">
            <v>77.040000000000006</v>
          </cell>
        </row>
        <row r="120">
          <cell r="A120">
            <v>78.010000000000005</v>
          </cell>
          <cell r="B120">
            <v>78.010000000000005</v>
          </cell>
        </row>
        <row r="121">
          <cell r="A121">
            <v>78.02</v>
          </cell>
          <cell r="B121">
            <v>78.02</v>
          </cell>
        </row>
        <row r="122">
          <cell r="A122">
            <v>79</v>
          </cell>
          <cell r="B122">
            <v>79</v>
          </cell>
        </row>
        <row r="123">
          <cell r="A123">
            <v>80</v>
          </cell>
          <cell r="B123">
            <v>80</v>
          </cell>
        </row>
        <row r="124">
          <cell r="A124">
            <v>81</v>
          </cell>
          <cell r="B124">
            <v>81</v>
          </cell>
        </row>
        <row r="125">
          <cell r="A125">
            <v>83.04</v>
          </cell>
          <cell r="H125">
            <v>83.04</v>
          </cell>
        </row>
        <row r="126">
          <cell r="A126">
            <v>83.05</v>
          </cell>
          <cell r="H126">
            <v>83.05</v>
          </cell>
        </row>
        <row r="127">
          <cell r="A127">
            <v>83.06</v>
          </cell>
          <cell r="H127">
            <v>83.06</v>
          </cell>
        </row>
        <row r="128">
          <cell r="A128">
            <v>83.08</v>
          </cell>
          <cell r="B128">
            <v>83.08</v>
          </cell>
        </row>
        <row r="129">
          <cell r="A129">
            <v>83.09</v>
          </cell>
          <cell r="B129">
            <v>83.09</v>
          </cell>
        </row>
        <row r="130">
          <cell r="A130">
            <v>83.12</v>
          </cell>
          <cell r="H130">
            <v>83.12</v>
          </cell>
        </row>
        <row r="131">
          <cell r="A131">
            <v>85.06</v>
          </cell>
          <cell r="B131">
            <v>85.06</v>
          </cell>
        </row>
        <row r="132">
          <cell r="A132">
            <v>86.03</v>
          </cell>
          <cell r="B132">
            <v>86.03</v>
          </cell>
        </row>
        <row r="133">
          <cell r="A133">
            <v>87.05</v>
          </cell>
          <cell r="B133">
            <v>87.05</v>
          </cell>
        </row>
        <row r="134">
          <cell r="A134">
            <v>87.06</v>
          </cell>
          <cell r="B134">
            <v>87.06</v>
          </cell>
        </row>
        <row r="135">
          <cell r="A135">
            <v>87.09</v>
          </cell>
          <cell r="B135">
            <v>87.09</v>
          </cell>
        </row>
        <row r="136">
          <cell r="A136">
            <v>88.01</v>
          </cell>
          <cell r="B136">
            <v>88.01</v>
          </cell>
        </row>
        <row r="137">
          <cell r="A137">
            <v>89.01</v>
          </cell>
          <cell r="B137">
            <v>89.01</v>
          </cell>
        </row>
        <row r="138">
          <cell r="A138">
            <v>92.03</v>
          </cell>
          <cell r="B138">
            <v>92.03</v>
          </cell>
        </row>
        <row r="139">
          <cell r="A139">
            <v>93.1</v>
          </cell>
          <cell r="B139">
            <v>93.1</v>
          </cell>
        </row>
        <row r="140">
          <cell r="A140">
            <v>93.16</v>
          </cell>
          <cell r="B140">
            <v>93.16</v>
          </cell>
        </row>
        <row r="141">
          <cell r="A141">
            <v>93.18</v>
          </cell>
          <cell r="B141">
            <v>93.18</v>
          </cell>
        </row>
        <row r="142">
          <cell r="A142">
            <v>93.19</v>
          </cell>
          <cell r="B142">
            <v>93.19</v>
          </cell>
        </row>
        <row r="143">
          <cell r="A143">
            <v>93.2</v>
          </cell>
          <cell r="B143">
            <v>93.2</v>
          </cell>
        </row>
        <row r="144">
          <cell r="A144">
            <v>93.21</v>
          </cell>
          <cell r="B144">
            <v>93.21</v>
          </cell>
        </row>
        <row r="145">
          <cell r="A145">
            <v>95.02</v>
          </cell>
          <cell r="B145">
            <v>95.02</v>
          </cell>
        </row>
        <row r="146">
          <cell r="A146">
            <v>96.06</v>
          </cell>
          <cell r="B146">
            <v>96.06</v>
          </cell>
        </row>
        <row r="147">
          <cell r="A147">
            <v>96.07</v>
          </cell>
          <cell r="B147">
            <v>96.07</v>
          </cell>
        </row>
        <row r="148">
          <cell r="A148">
            <v>97.51</v>
          </cell>
          <cell r="B148">
            <v>97.51</v>
          </cell>
        </row>
        <row r="149">
          <cell r="A149">
            <v>100</v>
          </cell>
          <cell r="M149">
            <v>100</v>
          </cell>
        </row>
        <row r="150">
          <cell r="A150">
            <v>102.02</v>
          </cell>
          <cell r="W150">
            <v>102.02</v>
          </cell>
        </row>
        <row r="151">
          <cell r="A151">
            <v>104.05</v>
          </cell>
          <cell r="M151">
            <v>104.05</v>
          </cell>
        </row>
        <row r="152">
          <cell r="A152">
            <v>109.02</v>
          </cell>
          <cell r="M152">
            <v>109.02</v>
          </cell>
        </row>
        <row r="153">
          <cell r="A153">
            <v>111</v>
          </cell>
          <cell r="M153">
            <v>111</v>
          </cell>
        </row>
        <row r="154">
          <cell r="A154">
            <v>114.01</v>
          </cell>
          <cell r="M154">
            <v>114.01</v>
          </cell>
        </row>
        <row r="155">
          <cell r="A155">
            <v>114.02</v>
          </cell>
          <cell r="M155">
            <v>114.02</v>
          </cell>
        </row>
        <row r="156">
          <cell r="A156">
            <v>116.01</v>
          </cell>
          <cell r="M156">
            <v>116.01</v>
          </cell>
        </row>
        <row r="157">
          <cell r="A157">
            <v>117.33</v>
          </cell>
          <cell r="M157">
            <v>117.33</v>
          </cell>
        </row>
        <row r="158">
          <cell r="A158">
            <v>118.06</v>
          </cell>
          <cell r="M158">
            <v>118.06</v>
          </cell>
        </row>
        <row r="159">
          <cell r="A159">
            <v>122.02</v>
          </cell>
          <cell r="E159">
            <v>122.02</v>
          </cell>
        </row>
        <row r="160">
          <cell r="A160">
            <v>122.03</v>
          </cell>
          <cell r="E160">
            <v>122.03</v>
          </cell>
        </row>
        <row r="161">
          <cell r="A161">
            <v>122.04</v>
          </cell>
          <cell r="E161">
            <v>122.04</v>
          </cell>
        </row>
        <row r="162">
          <cell r="A162">
            <v>123</v>
          </cell>
          <cell r="E162">
            <v>123</v>
          </cell>
        </row>
        <row r="163">
          <cell r="A163">
            <v>124.01</v>
          </cell>
          <cell r="E163">
            <v>124.01</v>
          </cell>
        </row>
        <row r="164">
          <cell r="A164">
            <v>125.07</v>
          </cell>
          <cell r="E164">
            <v>125.07</v>
          </cell>
        </row>
        <row r="165">
          <cell r="A165">
            <v>126.05</v>
          </cell>
          <cell r="E165">
            <v>126.05</v>
          </cell>
        </row>
        <row r="166">
          <cell r="A166">
            <v>126.07</v>
          </cell>
          <cell r="E166">
            <v>126.07</v>
          </cell>
        </row>
        <row r="167">
          <cell r="A167">
            <v>126.08</v>
          </cell>
          <cell r="E167">
            <v>126.08</v>
          </cell>
        </row>
        <row r="168">
          <cell r="A168">
            <v>133.06</v>
          </cell>
          <cell r="E168">
            <v>133.06</v>
          </cell>
        </row>
        <row r="169">
          <cell r="A169">
            <v>134.01</v>
          </cell>
          <cell r="E169">
            <v>134.01</v>
          </cell>
        </row>
        <row r="170">
          <cell r="A170">
            <v>135.03</v>
          </cell>
          <cell r="E170">
            <v>135.03</v>
          </cell>
        </row>
        <row r="171">
          <cell r="A171">
            <v>135.05000000000001</v>
          </cell>
          <cell r="E171">
            <v>135.05000000000001</v>
          </cell>
        </row>
        <row r="172">
          <cell r="A172">
            <v>150</v>
          </cell>
          <cell r="B172">
            <v>150</v>
          </cell>
        </row>
        <row r="173">
          <cell r="A173">
            <v>154</v>
          </cell>
          <cell r="H173">
            <v>154</v>
          </cell>
        </row>
        <row r="174">
          <cell r="A174">
            <v>155</v>
          </cell>
          <cell r="H174">
            <v>155</v>
          </cell>
        </row>
        <row r="175">
          <cell r="A175">
            <v>156</v>
          </cell>
          <cell r="H175">
            <v>156</v>
          </cell>
        </row>
        <row r="176">
          <cell r="A176">
            <v>800</v>
          </cell>
          <cell r="D176">
            <v>800</v>
          </cell>
        </row>
        <row r="177">
          <cell r="A177">
            <v>801</v>
          </cell>
          <cell r="D177">
            <v>801</v>
          </cell>
        </row>
        <row r="178">
          <cell r="A178">
            <v>807</v>
          </cell>
          <cell r="D178">
            <v>807</v>
          </cell>
        </row>
        <row r="179">
          <cell r="A179">
            <v>808</v>
          </cell>
          <cell r="D179">
            <v>808</v>
          </cell>
        </row>
        <row r="180">
          <cell r="A180">
            <v>811</v>
          </cell>
          <cell r="D180">
            <v>811</v>
          </cell>
        </row>
        <row r="181">
          <cell r="A181">
            <v>812</v>
          </cell>
          <cell r="D181">
            <v>812</v>
          </cell>
        </row>
        <row r="182">
          <cell r="A182">
            <v>815</v>
          </cell>
          <cell r="D182">
            <v>815</v>
          </cell>
        </row>
        <row r="183">
          <cell r="A183">
            <v>818</v>
          </cell>
          <cell r="D183">
            <v>818</v>
          </cell>
        </row>
        <row r="184">
          <cell r="A184">
            <v>819</v>
          </cell>
          <cell r="D184">
            <v>819</v>
          </cell>
        </row>
        <row r="185">
          <cell r="A185">
            <v>820</v>
          </cell>
          <cell r="D185">
            <v>820</v>
          </cell>
        </row>
        <row r="186">
          <cell r="A186">
            <v>821</v>
          </cell>
          <cell r="D186">
            <v>821</v>
          </cell>
        </row>
        <row r="187">
          <cell r="A187">
            <v>868</v>
          </cell>
          <cell r="D187">
            <v>868</v>
          </cell>
        </row>
        <row r="188">
          <cell r="A188">
            <v>871</v>
          </cell>
          <cell r="D188">
            <v>871</v>
          </cell>
        </row>
        <row r="189">
          <cell r="A189">
            <v>873</v>
          </cell>
          <cell r="D189">
            <v>873</v>
          </cell>
        </row>
        <row r="190">
          <cell r="A190">
            <v>9411</v>
          </cell>
          <cell r="R190">
            <v>9411</v>
          </cell>
        </row>
        <row r="191">
          <cell r="A191">
            <v>9602</v>
          </cell>
          <cell r="C191">
            <v>9602</v>
          </cell>
        </row>
        <row r="192">
          <cell r="A192">
            <v>9603</v>
          </cell>
          <cell r="C192">
            <v>9603</v>
          </cell>
        </row>
        <row r="193">
          <cell r="A193">
            <v>9606</v>
          </cell>
          <cell r="L193">
            <v>9606</v>
          </cell>
        </row>
        <row r="194">
          <cell r="A194">
            <v>9619</v>
          </cell>
          <cell r="N194">
            <v>9619</v>
          </cell>
        </row>
        <row r="195">
          <cell r="A195">
            <v>9662</v>
          </cell>
          <cell r="P195">
            <v>9662</v>
          </cell>
        </row>
        <row r="196">
          <cell r="A196">
            <v>9681</v>
          </cell>
          <cell r="S196">
            <v>9681</v>
          </cell>
        </row>
        <row r="197">
          <cell r="A197">
            <v>9694</v>
          </cell>
          <cell r="R197">
            <v>9694</v>
          </cell>
        </row>
        <row r="198">
          <cell r="A198">
            <v>9727</v>
          </cell>
          <cell r="G198">
            <v>9727</v>
          </cell>
        </row>
        <row r="199">
          <cell r="A199">
            <v>9748</v>
          </cell>
          <cell r="F199">
            <v>9748</v>
          </cell>
        </row>
        <row r="200">
          <cell r="A200">
            <v>9777</v>
          </cell>
          <cell r="V200">
            <v>9777</v>
          </cell>
        </row>
        <row r="201">
          <cell r="A201">
            <v>9782</v>
          </cell>
          <cell r="K201">
            <v>9782</v>
          </cell>
        </row>
        <row r="202">
          <cell r="A202">
            <v>9785</v>
          </cell>
          <cell r="K202">
            <v>9785</v>
          </cell>
        </row>
        <row r="203">
          <cell r="A203">
            <v>9786</v>
          </cell>
          <cell r="K203">
            <v>9786</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hfainfo.com/multifam/multifamily_developers/LIHTC%20allocation/Green_Info.icm" TargetMode="External"/><Relationship Id="rId1" Type="http://schemas.openxmlformats.org/officeDocument/2006/relationships/hyperlink" Target="http://www.chfainfo.com/multifam/multifamily_developers/LIHTC%20allocation/Green_Info.ic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8"/>
  <sheetViews>
    <sheetView showGridLines="0" showRuler="0" showWhiteSpace="0" topLeftCell="A31" zoomScale="80" zoomScaleNormal="80" zoomScaleSheetLayoutView="100" zoomScalePageLayoutView="90" workbookViewId="0">
      <selection activeCell="G49" sqref="G49"/>
    </sheetView>
  </sheetViews>
  <sheetFormatPr defaultColWidth="9.1328125" defaultRowHeight="12.75" x14ac:dyDescent="0.35"/>
  <cols>
    <col min="1" max="1" width="23.86328125" style="241" customWidth="1"/>
    <col min="2" max="2" width="53" style="241" customWidth="1"/>
    <col min="3" max="3" width="32.3984375" style="241" customWidth="1"/>
    <col min="4" max="4" width="11.265625" style="241" customWidth="1"/>
    <col min="5" max="5" width="11.59765625" style="241" customWidth="1"/>
    <col min="6" max="6" width="28" style="241" customWidth="1"/>
    <col min="7" max="7" width="19" style="241" customWidth="1"/>
    <col min="8" max="9" width="9.1328125" style="241"/>
    <col min="10" max="11" width="9.1328125" style="242" customWidth="1"/>
    <col min="12" max="16384" width="9.1328125" style="241"/>
  </cols>
  <sheetData>
    <row r="1" spans="1:15" ht="31.9" customHeight="1" x14ac:dyDescent="0.35">
      <c r="A1" s="240" t="s">
        <v>289</v>
      </c>
    </row>
    <row r="2" spans="1:15" ht="63" customHeight="1" x14ac:dyDescent="0.35">
      <c r="A2" s="500" t="s">
        <v>729</v>
      </c>
      <c r="B2" s="500"/>
      <c r="C2" s="500"/>
      <c r="D2" s="500"/>
      <c r="E2" s="500"/>
      <c r="F2" s="500"/>
      <c r="G2" s="500"/>
    </row>
    <row r="3" spans="1:15" ht="21" customHeight="1" x14ac:dyDescent="0.55000000000000004">
      <c r="A3" s="501" t="s">
        <v>290</v>
      </c>
      <c r="B3" s="501"/>
      <c r="C3" s="501"/>
      <c r="D3" s="501"/>
      <c r="E3" s="501"/>
      <c r="F3" s="501"/>
      <c r="G3" s="501"/>
    </row>
    <row r="4" spans="1:15" ht="21" customHeight="1" x14ac:dyDescent="0.55000000000000004">
      <c r="A4" s="482"/>
      <c r="B4" s="482"/>
      <c r="C4" s="482"/>
      <c r="D4" s="482"/>
      <c r="E4" s="482"/>
      <c r="F4" s="482"/>
      <c r="G4" s="482"/>
    </row>
    <row r="5" spans="1:15" s="506" customFormat="1" ht="21" customHeight="1" x14ac:dyDescent="0.45">
      <c r="A5" s="505" t="s">
        <v>730</v>
      </c>
    </row>
    <row r="6" spans="1:15" ht="96.75" customHeight="1" x14ac:dyDescent="0.35">
      <c r="A6" s="502" t="s">
        <v>291</v>
      </c>
      <c r="B6" s="502"/>
      <c r="C6" s="502"/>
      <c r="D6" s="502"/>
      <c r="E6" s="502"/>
      <c r="F6" s="502"/>
      <c r="G6" s="502"/>
    </row>
    <row r="7" spans="1:15" ht="20.25" customHeight="1" x14ac:dyDescent="0.55000000000000004">
      <c r="A7" s="243" t="s">
        <v>292</v>
      </c>
    </row>
    <row r="9" spans="1:15" s="244" customFormat="1" ht="36.75" customHeight="1" x14ac:dyDescent="0.35">
      <c r="A9" s="503" t="s">
        <v>293</v>
      </c>
      <c r="B9" s="503"/>
      <c r="C9" s="503"/>
      <c r="D9" s="503"/>
      <c r="E9" s="503"/>
      <c r="F9" s="503"/>
      <c r="G9" s="503"/>
      <c r="J9" s="245"/>
      <c r="K9" s="245"/>
    </row>
    <row r="10" spans="1:15" ht="21.75" customHeight="1" x14ac:dyDescent="0.35">
      <c r="A10" s="502" t="s">
        <v>294</v>
      </c>
      <c r="B10" s="502"/>
      <c r="C10" s="502"/>
      <c r="D10" s="502"/>
      <c r="E10" s="502"/>
      <c r="F10" s="502"/>
      <c r="G10" s="502"/>
    </row>
    <row r="11" spans="1:15" ht="19.5" customHeight="1" x14ac:dyDescent="0.35">
      <c r="A11" s="504" t="s">
        <v>295</v>
      </c>
      <c r="B11" s="504"/>
      <c r="C11" s="504"/>
      <c r="D11" s="504"/>
      <c r="E11" s="504"/>
      <c r="F11" s="504"/>
      <c r="G11" s="504"/>
    </row>
    <row r="12" spans="1:15" ht="29.25" customHeight="1" x14ac:dyDescent="0.35">
      <c r="A12" s="507" t="s">
        <v>296</v>
      </c>
      <c r="B12" s="507"/>
      <c r="C12" s="507"/>
      <c r="D12" s="507"/>
      <c r="E12" s="507"/>
      <c r="F12" s="507"/>
      <c r="G12" s="507"/>
    </row>
    <row r="13" spans="1:15" ht="68.25" customHeight="1" x14ac:dyDescent="0.35">
      <c r="A13" s="502" t="s">
        <v>297</v>
      </c>
      <c r="B13" s="502"/>
      <c r="C13" s="502"/>
      <c r="D13" s="502"/>
      <c r="E13" s="502"/>
      <c r="F13" s="502"/>
      <c r="G13" s="502"/>
    </row>
    <row r="14" spans="1:15" ht="42.75" customHeight="1" x14ac:dyDescent="0.35">
      <c r="A14" s="502" t="s">
        <v>731</v>
      </c>
      <c r="B14" s="508"/>
      <c r="C14" s="508"/>
      <c r="D14" s="508"/>
      <c r="E14" s="508"/>
      <c r="F14" s="508"/>
      <c r="G14" s="508"/>
    </row>
    <row r="15" spans="1:15" ht="63" customHeight="1" x14ac:dyDescent="0.35">
      <c r="A15" s="502" t="s">
        <v>711</v>
      </c>
      <c r="B15" s="502"/>
      <c r="C15" s="502"/>
      <c r="D15" s="502"/>
      <c r="E15" s="502"/>
      <c r="F15" s="502"/>
      <c r="G15" s="502"/>
    </row>
    <row r="16" spans="1:15" ht="48" customHeight="1" x14ac:dyDescent="0.35">
      <c r="A16" s="502" t="s">
        <v>712</v>
      </c>
      <c r="B16" s="502"/>
      <c r="C16" s="502"/>
      <c r="D16" s="502"/>
      <c r="E16" s="502"/>
      <c r="F16" s="502"/>
      <c r="G16" s="502"/>
      <c r="O16" s="246"/>
    </row>
    <row r="17" spans="1:11" ht="78.75" customHeight="1" x14ac:dyDescent="0.35">
      <c r="A17" s="502" t="s">
        <v>298</v>
      </c>
      <c r="B17" s="502"/>
      <c r="C17" s="502"/>
      <c r="D17" s="502"/>
      <c r="E17" s="502"/>
      <c r="F17" s="502"/>
      <c r="G17" s="502"/>
    </row>
    <row r="18" spans="1:11" ht="18" customHeight="1" x14ac:dyDescent="0.35">
      <c r="A18" s="507"/>
      <c r="B18" s="507"/>
      <c r="C18" s="507"/>
      <c r="D18" s="507"/>
      <c r="E18" s="507"/>
      <c r="F18" s="507"/>
      <c r="G18" s="507"/>
    </row>
    <row r="19" spans="1:11" s="244" customFormat="1" ht="36.75" customHeight="1" x14ac:dyDescent="0.35">
      <c r="A19" s="509" t="s">
        <v>299</v>
      </c>
      <c r="B19" s="509"/>
      <c r="C19" s="509"/>
      <c r="D19" s="509"/>
      <c r="E19" s="509"/>
      <c r="F19" s="509"/>
      <c r="G19" s="509"/>
      <c r="J19" s="245"/>
      <c r="K19" s="245"/>
    </row>
    <row r="20" spans="1:11" ht="80.25" customHeight="1" x14ac:dyDescent="0.35">
      <c r="A20" s="502" t="s">
        <v>300</v>
      </c>
      <c r="B20" s="502"/>
      <c r="C20" s="502"/>
      <c r="D20" s="502"/>
      <c r="E20" s="502"/>
      <c r="F20" s="502"/>
      <c r="G20" s="502"/>
    </row>
    <row r="21" spans="1:11" ht="24" customHeight="1" x14ac:dyDescent="0.35">
      <c r="A21" s="510" t="s">
        <v>301</v>
      </c>
      <c r="B21" s="511"/>
      <c r="C21" s="511"/>
      <c r="D21" s="511"/>
      <c r="E21" s="511"/>
      <c r="F21" s="511"/>
      <c r="G21" s="511"/>
    </row>
    <row r="22" spans="1:11" ht="40.5" customHeight="1" x14ac:dyDescent="0.35">
      <c r="A22" s="502" t="s">
        <v>320</v>
      </c>
      <c r="B22" s="502"/>
      <c r="C22" s="502"/>
      <c r="D22" s="502"/>
      <c r="E22" s="502"/>
      <c r="F22" s="502"/>
      <c r="G22" s="502"/>
    </row>
    <row r="23" spans="1:11" ht="42.75" customHeight="1" x14ac:dyDescent="0.35">
      <c r="A23" s="502" t="s">
        <v>302</v>
      </c>
      <c r="B23" s="502"/>
      <c r="C23" s="502"/>
      <c r="D23" s="502"/>
      <c r="E23" s="502"/>
      <c r="F23" s="502"/>
      <c r="G23" s="502"/>
    </row>
    <row r="24" spans="1:11" ht="42.75" customHeight="1" x14ac:dyDescent="0.35">
      <c r="A24" s="502" t="s">
        <v>709</v>
      </c>
      <c r="B24" s="508"/>
      <c r="C24" s="508"/>
      <c r="D24" s="508"/>
      <c r="E24" s="508"/>
      <c r="F24" s="508"/>
      <c r="G24" s="508"/>
    </row>
    <row r="25" spans="1:11" ht="42" customHeight="1" x14ac:dyDescent="0.35">
      <c r="A25" s="502" t="s">
        <v>732</v>
      </c>
      <c r="B25" s="502"/>
      <c r="C25" s="502"/>
      <c r="D25" s="502"/>
      <c r="E25" s="502"/>
      <c r="F25" s="502"/>
      <c r="G25" s="502"/>
    </row>
    <row r="26" spans="1:11" ht="44.25" customHeight="1" x14ac:dyDescent="0.35">
      <c r="A26" s="502" t="s">
        <v>707</v>
      </c>
      <c r="B26" s="502"/>
      <c r="C26" s="502"/>
      <c r="D26" s="502"/>
      <c r="E26" s="502"/>
      <c r="F26" s="502"/>
      <c r="G26" s="502"/>
    </row>
    <row r="27" spans="1:11" ht="21.75" customHeight="1" x14ac:dyDescent="0.35">
      <c r="A27" s="502" t="s">
        <v>708</v>
      </c>
      <c r="B27" s="502"/>
      <c r="C27" s="502"/>
      <c r="D27" s="502"/>
      <c r="E27" s="502"/>
      <c r="F27" s="502"/>
      <c r="G27" s="502"/>
    </row>
    <row r="28" spans="1:11" ht="37.5" customHeight="1" x14ac:dyDescent="0.35">
      <c r="A28" s="502" t="s">
        <v>303</v>
      </c>
      <c r="B28" s="502"/>
      <c r="C28" s="502"/>
      <c r="D28" s="502"/>
      <c r="E28" s="502"/>
      <c r="F28" s="502"/>
      <c r="G28" s="502"/>
    </row>
    <row r="29" spans="1:11" ht="12.75" customHeight="1" x14ac:dyDescent="0.35"/>
    <row r="30" spans="1:11" ht="36.75" customHeight="1" x14ac:dyDescent="0.35">
      <c r="A30" s="512" t="s">
        <v>304</v>
      </c>
      <c r="B30" s="512"/>
      <c r="C30" s="512"/>
      <c r="D30" s="512"/>
      <c r="E30" s="512"/>
      <c r="F30" s="512"/>
      <c r="G30" s="512"/>
    </row>
    <row r="31" spans="1:11" ht="48" customHeight="1" x14ac:dyDescent="0.35">
      <c r="A31" s="502" t="s">
        <v>305</v>
      </c>
      <c r="B31" s="502"/>
      <c r="C31" s="502"/>
      <c r="D31" s="502"/>
      <c r="E31" s="502"/>
      <c r="F31" s="502"/>
      <c r="G31" s="502"/>
    </row>
    <row r="32" spans="1:11" ht="45.75" customHeight="1" x14ac:dyDescent="0.35">
      <c r="A32" s="513" t="s">
        <v>321</v>
      </c>
      <c r="B32" s="514"/>
      <c r="C32" s="514"/>
      <c r="D32" s="514"/>
      <c r="E32" s="514"/>
      <c r="F32" s="514"/>
      <c r="G32" s="514"/>
    </row>
    <row r="33" spans="1:9" ht="66" customHeight="1" x14ac:dyDescent="0.35">
      <c r="A33" s="502" t="s">
        <v>306</v>
      </c>
      <c r="B33" s="502"/>
      <c r="C33" s="502"/>
      <c r="D33" s="502"/>
      <c r="E33" s="502"/>
      <c r="F33" s="502"/>
      <c r="G33" s="502"/>
    </row>
    <row r="34" spans="1:9" ht="42.75" customHeight="1" x14ac:dyDescent="0.35">
      <c r="A34" s="502" t="s">
        <v>709</v>
      </c>
      <c r="B34" s="508"/>
      <c r="C34" s="508"/>
      <c r="D34" s="508"/>
      <c r="E34" s="508"/>
      <c r="F34" s="508"/>
      <c r="G34" s="508"/>
    </row>
    <row r="35" spans="1:9" ht="26.25" customHeight="1" x14ac:dyDescent="0.35">
      <c r="A35" s="502" t="s">
        <v>710</v>
      </c>
      <c r="B35" s="502"/>
      <c r="C35" s="502"/>
      <c r="D35" s="502"/>
      <c r="E35" s="502"/>
      <c r="F35" s="502"/>
      <c r="G35" s="502"/>
    </row>
    <row r="36" spans="1:9" ht="36.75" customHeight="1" x14ac:dyDescent="0.35">
      <c r="A36" s="502" t="s">
        <v>303</v>
      </c>
      <c r="B36" s="502"/>
      <c r="C36" s="502"/>
      <c r="D36" s="502"/>
      <c r="E36" s="502"/>
      <c r="F36" s="502"/>
      <c r="G36" s="502"/>
    </row>
    <row r="37" spans="1:9" ht="18" x14ac:dyDescent="0.35">
      <c r="A37" s="502"/>
      <c r="B37" s="502"/>
      <c r="C37" s="502"/>
      <c r="D37" s="502"/>
      <c r="E37" s="502"/>
      <c r="F37" s="502"/>
      <c r="G37" s="502"/>
    </row>
    <row r="38" spans="1:9" ht="30.75" customHeight="1" x14ac:dyDescent="0.35">
      <c r="A38" s="515" t="s">
        <v>307</v>
      </c>
      <c r="B38" s="516"/>
      <c r="C38" s="516"/>
      <c r="D38" s="516"/>
      <c r="E38" s="516"/>
      <c r="F38" s="516"/>
      <c r="G38" s="516"/>
    </row>
    <row r="39" spans="1:9" ht="50.25" customHeight="1" x14ac:dyDescent="0.35">
      <c r="A39" s="502" t="s">
        <v>713</v>
      </c>
      <c r="B39" s="502"/>
      <c r="C39" s="502"/>
      <c r="D39" s="502"/>
      <c r="E39" s="502"/>
      <c r="F39" s="502"/>
      <c r="G39" s="502"/>
    </row>
    <row r="40" spans="1:9" ht="51" customHeight="1" x14ac:dyDescent="0.35">
      <c r="A40" s="502" t="s">
        <v>714</v>
      </c>
      <c r="B40" s="502"/>
      <c r="C40" s="502"/>
      <c r="D40" s="502"/>
      <c r="E40" s="502"/>
      <c r="F40" s="502"/>
      <c r="G40" s="502"/>
    </row>
    <row r="41" spans="1:9" ht="45" customHeight="1" x14ac:dyDescent="0.35">
      <c r="A41" s="502" t="s">
        <v>715</v>
      </c>
      <c r="B41" s="502"/>
      <c r="C41" s="502"/>
      <c r="D41" s="502"/>
      <c r="E41" s="502"/>
      <c r="F41" s="502"/>
      <c r="G41" s="502"/>
    </row>
    <row r="43" spans="1:9" s="519" customFormat="1" ht="14.25" x14ac:dyDescent="0.45">
      <c r="A43" s="517" t="s">
        <v>720</v>
      </c>
      <c r="B43" s="518"/>
      <c r="C43" s="518"/>
      <c r="D43" s="518"/>
      <c r="E43" s="518"/>
      <c r="F43" s="518"/>
      <c r="G43" s="518"/>
    </row>
    <row r="44" spans="1:9" s="519" customFormat="1" ht="14.25" x14ac:dyDescent="0.45"/>
    <row r="45" spans="1:9" ht="40.5" customHeight="1" x14ac:dyDescent="0.35">
      <c r="A45" s="520" t="s">
        <v>727</v>
      </c>
      <c r="B45" s="506"/>
      <c r="C45" s="506"/>
      <c r="D45" s="506"/>
      <c r="E45" s="506"/>
      <c r="F45" s="506"/>
      <c r="G45" s="506"/>
      <c r="H45" s="506"/>
      <c r="I45" s="426"/>
    </row>
    <row r="46" spans="1:9" ht="27" customHeight="1" x14ac:dyDescent="0.35">
      <c r="A46" s="520" t="s">
        <v>733</v>
      </c>
      <c r="B46" s="506"/>
      <c r="C46" s="506"/>
      <c r="D46" s="506"/>
      <c r="E46" s="506"/>
      <c r="F46" s="506"/>
      <c r="G46" s="506"/>
    </row>
    <row r="47" spans="1:9" x14ac:dyDescent="0.35">
      <c r="A47" s="520" t="s">
        <v>728</v>
      </c>
      <c r="B47" s="506"/>
      <c r="C47" s="506"/>
      <c r="D47" s="506"/>
      <c r="E47" s="506"/>
      <c r="F47" s="506"/>
      <c r="G47" s="506"/>
      <c r="H47" s="506"/>
    </row>
    <row r="48" spans="1:9" x14ac:dyDescent="0.35">
      <c r="A48" s="506"/>
      <c r="B48" s="506"/>
      <c r="C48" s="506"/>
      <c r="D48" s="506"/>
      <c r="E48" s="506"/>
      <c r="F48" s="506"/>
      <c r="G48" s="506"/>
      <c r="H48" s="506"/>
    </row>
  </sheetData>
  <sheetProtection password="CAAD" sheet="1"/>
  <mergeCells count="40">
    <mergeCell ref="A43:XFD44"/>
    <mergeCell ref="A45:H45"/>
    <mergeCell ref="A47:H48"/>
    <mergeCell ref="A46:G46"/>
    <mergeCell ref="A40:G40"/>
    <mergeCell ref="A41:G41"/>
    <mergeCell ref="A33:G33"/>
    <mergeCell ref="A35:G35"/>
    <mergeCell ref="A36:G36"/>
    <mergeCell ref="A37:G37"/>
    <mergeCell ref="A38:G38"/>
    <mergeCell ref="A39:G39"/>
    <mergeCell ref="A34:G34"/>
    <mergeCell ref="A26:G26"/>
    <mergeCell ref="A27:G27"/>
    <mergeCell ref="A28:G28"/>
    <mergeCell ref="A30:G30"/>
    <mergeCell ref="A31:G31"/>
    <mergeCell ref="A32:G32"/>
    <mergeCell ref="A19:G19"/>
    <mergeCell ref="A20:G20"/>
    <mergeCell ref="A21:G21"/>
    <mergeCell ref="A22:G22"/>
    <mergeCell ref="A23:G23"/>
    <mergeCell ref="A25:G25"/>
    <mergeCell ref="A24:G24"/>
    <mergeCell ref="A12:G12"/>
    <mergeCell ref="A13:G13"/>
    <mergeCell ref="A15:G15"/>
    <mergeCell ref="A16:G16"/>
    <mergeCell ref="A17:G17"/>
    <mergeCell ref="A18:G18"/>
    <mergeCell ref="A14:G14"/>
    <mergeCell ref="A2:G2"/>
    <mergeCell ref="A3:G3"/>
    <mergeCell ref="A6:G6"/>
    <mergeCell ref="A9:G9"/>
    <mergeCell ref="A10:G10"/>
    <mergeCell ref="A11:G11"/>
    <mergeCell ref="A5:XFD5"/>
  </mergeCells>
  <hyperlinks>
    <hyperlink ref="A11" r:id="rId1" display="www.chfainfo.com/multifam/multifamily_developers/LIHTC%20allocation/Green_Info.icm"/>
    <hyperlink ref="A3" r:id="rId2" display="www.chfainfo.com/multifam/multifamily_developers/LIHTC%20allocation/Green_Info.icm"/>
  </hyperlinks>
  <printOptions horizontalCentered="1"/>
  <pageMargins left="0.2" right="0.2" top="0.35" bottom="0.35" header="0.2" footer="0.2"/>
  <pageSetup scale="58" orientation="portrait" r:id="rId3"/>
  <headerFooter alignWithMargins="0">
    <oddHeader>&amp;CColorado Housing and Finance Authority</oddHeader>
    <oddFooter>&amp;C&amp;P</oddFooter>
  </headerFooter>
  <rowBreaks count="1" manualBreakCount="1">
    <brk id="37"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8"/>
  <sheetViews>
    <sheetView showGridLines="0" workbookViewId="0">
      <selection activeCell="E11" sqref="E11"/>
    </sheetView>
  </sheetViews>
  <sheetFormatPr defaultRowHeight="14.25" x14ac:dyDescent="0.45"/>
  <cols>
    <col min="1" max="1" width="1.1328125" customWidth="1"/>
    <col min="2" max="2" width="64.3984375" customWidth="1"/>
    <col min="3" max="3" width="1.59765625" customWidth="1"/>
    <col min="4" max="4" width="5.59765625" customWidth="1"/>
    <col min="5" max="6" width="16" customWidth="1"/>
  </cols>
  <sheetData>
    <row r="1" spans="2:6" ht="28.5" x14ac:dyDescent="0.45">
      <c r="B1" s="293" t="s">
        <v>437</v>
      </c>
      <c r="C1" s="293"/>
      <c r="D1" s="302"/>
      <c r="E1" s="302"/>
      <c r="F1" s="302"/>
    </row>
    <row r="2" spans="2:6" x14ac:dyDescent="0.45">
      <c r="B2" s="293" t="s">
        <v>438</v>
      </c>
      <c r="C2" s="293"/>
      <c r="D2" s="302"/>
      <c r="E2" s="302"/>
      <c r="F2" s="302"/>
    </row>
    <row r="3" spans="2:6" x14ac:dyDescent="0.45">
      <c r="B3" s="294"/>
      <c r="C3" s="294"/>
      <c r="D3" s="303"/>
      <c r="E3" s="303"/>
      <c r="F3" s="303"/>
    </row>
    <row r="4" spans="2:6" ht="42.75" x14ac:dyDescent="0.45">
      <c r="B4" s="294" t="s">
        <v>439</v>
      </c>
      <c r="C4" s="294"/>
      <c r="D4" s="303"/>
      <c r="E4" s="303"/>
      <c r="F4" s="303"/>
    </row>
    <row r="5" spans="2:6" x14ac:dyDescent="0.45">
      <c r="B5" s="294"/>
      <c r="C5" s="294"/>
      <c r="D5" s="303"/>
      <c r="E5" s="303"/>
      <c r="F5" s="303"/>
    </row>
    <row r="6" spans="2:6" x14ac:dyDescent="0.45">
      <c r="B6" s="293" t="s">
        <v>440</v>
      </c>
      <c r="C6" s="293"/>
      <c r="D6" s="302"/>
      <c r="E6" s="302" t="s">
        <v>441</v>
      </c>
      <c r="F6" s="302" t="s">
        <v>442</v>
      </c>
    </row>
    <row r="7" spans="2:6" ht="14.65" thickBot="1" x14ac:dyDescent="0.5">
      <c r="B7" s="294"/>
      <c r="C7" s="294"/>
      <c r="D7" s="303"/>
      <c r="E7" s="303"/>
      <c r="F7" s="303"/>
    </row>
    <row r="8" spans="2:6" ht="42.75" x14ac:dyDescent="0.45">
      <c r="B8" s="295" t="s">
        <v>443</v>
      </c>
      <c r="C8" s="296"/>
      <c r="D8" s="304"/>
      <c r="E8" s="304">
        <v>7</v>
      </c>
      <c r="F8" s="305"/>
    </row>
    <row r="9" spans="2:6" ht="38.25" x14ac:dyDescent="0.45">
      <c r="B9" s="297"/>
      <c r="C9" s="294"/>
      <c r="D9" s="303"/>
      <c r="E9" s="306" t="s">
        <v>444</v>
      </c>
      <c r="F9" s="307" t="s">
        <v>448</v>
      </c>
    </row>
    <row r="10" spans="2:6" ht="25.5" x14ac:dyDescent="0.45">
      <c r="B10" s="297"/>
      <c r="C10" s="294"/>
      <c r="D10" s="303"/>
      <c r="E10" s="306" t="s">
        <v>445</v>
      </c>
      <c r="F10" s="307"/>
    </row>
    <row r="11" spans="2:6" ht="25.5" x14ac:dyDescent="0.45">
      <c r="B11" s="297"/>
      <c r="C11" s="294"/>
      <c r="D11" s="303"/>
      <c r="E11" s="306" t="s">
        <v>446</v>
      </c>
      <c r="F11" s="307"/>
    </row>
    <row r="12" spans="2:6" ht="25.5" x14ac:dyDescent="0.45">
      <c r="B12" s="297"/>
      <c r="C12" s="294"/>
      <c r="D12" s="303"/>
      <c r="E12" s="306" t="s">
        <v>447</v>
      </c>
      <c r="F12" s="307"/>
    </row>
    <row r="13" spans="2:6" ht="25.9" thickBot="1" x14ac:dyDescent="0.5">
      <c r="B13" s="298"/>
      <c r="C13" s="299"/>
      <c r="D13" s="308"/>
      <c r="E13" s="309" t="s">
        <v>449</v>
      </c>
      <c r="F13" s="310" t="s">
        <v>448</v>
      </c>
    </row>
    <row r="14" spans="2:6" ht="14.65" thickBot="1" x14ac:dyDescent="0.5">
      <c r="B14" s="294"/>
      <c r="C14" s="294"/>
      <c r="D14" s="303"/>
      <c r="E14" s="303"/>
      <c r="F14" s="303"/>
    </row>
    <row r="15" spans="2:6" ht="28.5" x14ac:dyDescent="0.45">
      <c r="B15" s="295" t="s">
        <v>450</v>
      </c>
      <c r="C15" s="296"/>
      <c r="D15" s="304"/>
      <c r="E15" s="304">
        <v>104</v>
      </c>
      <c r="F15" s="305"/>
    </row>
    <row r="16" spans="2:6" ht="25.5" x14ac:dyDescent="0.45">
      <c r="B16" s="297"/>
      <c r="C16" s="294"/>
      <c r="D16" s="303"/>
      <c r="E16" s="306" t="s">
        <v>451</v>
      </c>
      <c r="F16" s="307" t="s">
        <v>448</v>
      </c>
    </row>
    <row r="17" spans="2:6" ht="25.5" x14ac:dyDescent="0.45">
      <c r="B17" s="297"/>
      <c r="C17" s="294"/>
      <c r="D17" s="303"/>
      <c r="E17" s="306" t="s">
        <v>452</v>
      </c>
      <c r="F17" s="307"/>
    </row>
    <row r="18" spans="2:6" ht="25.5" x14ac:dyDescent="0.45">
      <c r="B18" s="297"/>
      <c r="C18" s="294"/>
      <c r="D18" s="303"/>
      <c r="E18" s="306" t="s">
        <v>453</v>
      </c>
      <c r="F18" s="307"/>
    </row>
    <row r="19" spans="2:6" ht="25.5" x14ac:dyDescent="0.45">
      <c r="B19" s="297"/>
      <c r="C19" s="294"/>
      <c r="D19" s="303"/>
      <c r="E19" s="306" t="s">
        <v>454</v>
      </c>
      <c r="F19" s="307"/>
    </row>
    <row r="20" spans="2:6" ht="25.5" x14ac:dyDescent="0.45">
      <c r="B20" s="297"/>
      <c r="C20" s="294"/>
      <c r="D20" s="303"/>
      <c r="E20" s="306" t="s">
        <v>455</v>
      </c>
      <c r="F20" s="307"/>
    </row>
    <row r="21" spans="2:6" ht="25.5" x14ac:dyDescent="0.45">
      <c r="B21" s="297"/>
      <c r="C21" s="294"/>
      <c r="D21" s="303"/>
      <c r="E21" s="306" t="s">
        <v>456</v>
      </c>
      <c r="F21" s="307"/>
    </row>
    <row r="22" spans="2:6" ht="25.5" x14ac:dyDescent="0.45">
      <c r="B22" s="297"/>
      <c r="C22" s="294"/>
      <c r="D22" s="303"/>
      <c r="E22" s="306" t="s">
        <v>457</v>
      </c>
      <c r="F22" s="307"/>
    </row>
    <row r="23" spans="2:6" ht="25.5" x14ac:dyDescent="0.45">
      <c r="B23" s="297"/>
      <c r="C23" s="294"/>
      <c r="D23" s="303"/>
      <c r="E23" s="306" t="s">
        <v>458</v>
      </c>
      <c r="F23" s="307"/>
    </row>
    <row r="24" spans="2:6" ht="25.5" x14ac:dyDescent="0.45">
      <c r="B24" s="297"/>
      <c r="C24" s="294"/>
      <c r="D24" s="303"/>
      <c r="E24" s="306" t="s">
        <v>459</v>
      </c>
      <c r="F24" s="307"/>
    </row>
    <row r="25" spans="2:6" ht="25.5" x14ac:dyDescent="0.45">
      <c r="B25" s="297"/>
      <c r="C25" s="294"/>
      <c r="D25" s="303"/>
      <c r="E25" s="306" t="s">
        <v>460</v>
      </c>
      <c r="F25" s="307"/>
    </row>
    <row r="26" spans="2:6" ht="25.5" x14ac:dyDescent="0.45">
      <c r="B26" s="297"/>
      <c r="C26" s="294"/>
      <c r="D26" s="303"/>
      <c r="E26" s="306" t="s">
        <v>461</v>
      </c>
      <c r="F26" s="307"/>
    </row>
    <row r="27" spans="2:6" ht="25.5" x14ac:dyDescent="0.45">
      <c r="B27" s="297"/>
      <c r="C27" s="294"/>
      <c r="D27" s="303"/>
      <c r="E27" s="306" t="s">
        <v>462</v>
      </c>
      <c r="F27" s="307"/>
    </row>
    <row r="28" spans="2:6" ht="25.5" x14ac:dyDescent="0.45">
      <c r="B28" s="297"/>
      <c r="C28" s="294"/>
      <c r="D28" s="303"/>
      <c r="E28" s="306" t="s">
        <v>463</v>
      </c>
      <c r="F28" s="307"/>
    </row>
    <row r="29" spans="2:6" ht="25.5" x14ac:dyDescent="0.45">
      <c r="B29" s="297"/>
      <c r="C29" s="294"/>
      <c r="D29" s="303"/>
      <c r="E29" s="306" t="s">
        <v>464</v>
      </c>
      <c r="F29" s="307"/>
    </row>
    <row r="30" spans="2:6" ht="25.5" x14ac:dyDescent="0.45">
      <c r="B30" s="297"/>
      <c r="C30" s="294"/>
      <c r="D30" s="303"/>
      <c r="E30" s="306" t="s">
        <v>465</v>
      </c>
      <c r="F30" s="307"/>
    </row>
    <row r="31" spans="2:6" ht="25.5" x14ac:dyDescent="0.45">
      <c r="B31" s="297"/>
      <c r="C31" s="294"/>
      <c r="D31" s="303"/>
      <c r="E31" s="306" t="s">
        <v>466</v>
      </c>
      <c r="F31" s="307"/>
    </row>
    <row r="32" spans="2:6" ht="25.5" x14ac:dyDescent="0.45">
      <c r="B32" s="297"/>
      <c r="C32" s="294"/>
      <c r="D32" s="303"/>
      <c r="E32" s="306" t="s">
        <v>467</v>
      </c>
      <c r="F32" s="307"/>
    </row>
    <row r="33" spans="2:6" ht="25.5" x14ac:dyDescent="0.45">
      <c r="B33" s="297"/>
      <c r="C33" s="294"/>
      <c r="D33" s="303"/>
      <c r="E33" s="306" t="s">
        <v>468</v>
      </c>
      <c r="F33" s="307"/>
    </row>
    <row r="34" spans="2:6" ht="25.5" x14ac:dyDescent="0.45">
      <c r="B34" s="297"/>
      <c r="C34" s="294"/>
      <c r="D34" s="303"/>
      <c r="E34" s="306" t="s">
        <v>469</v>
      </c>
      <c r="F34" s="307"/>
    </row>
    <row r="35" spans="2:6" ht="25.5" x14ac:dyDescent="0.45">
      <c r="B35" s="297"/>
      <c r="C35" s="294"/>
      <c r="D35" s="303"/>
      <c r="E35" s="306" t="s">
        <v>470</v>
      </c>
      <c r="F35" s="307"/>
    </row>
    <row r="36" spans="2:6" ht="25.5" x14ac:dyDescent="0.45">
      <c r="B36" s="297"/>
      <c r="C36" s="294"/>
      <c r="D36" s="303"/>
      <c r="E36" s="306" t="s">
        <v>471</v>
      </c>
      <c r="F36" s="307"/>
    </row>
    <row r="37" spans="2:6" ht="25.5" x14ac:dyDescent="0.45">
      <c r="B37" s="297"/>
      <c r="C37" s="294"/>
      <c r="D37" s="303"/>
      <c r="E37" s="306" t="s">
        <v>472</v>
      </c>
      <c r="F37" s="307"/>
    </row>
    <row r="38" spans="2:6" ht="25.5" x14ac:dyDescent="0.45">
      <c r="B38" s="297"/>
      <c r="C38" s="294"/>
      <c r="D38" s="303"/>
      <c r="E38" s="306" t="s">
        <v>473</v>
      </c>
      <c r="F38" s="307"/>
    </row>
    <row r="39" spans="2:6" ht="25.5" x14ac:dyDescent="0.45">
      <c r="B39" s="297"/>
      <c r="C39" s="294"/>
      <c r="D39" s="303"/>
      <c r="E39" s="306" t="s">
        <v>474</v>
      </c>
      <c r="F39" s="307"/>
    </row>
    <row r="40" spans="2:6" ht="25.5" x14ac:dyDescent="0.45">
      <c r="B40" s="297"/>
      <c r="C40" s="294"/>
      <c r="D40" s="303"/>
      <c r="E40" s="306" t="s">
        <v>475</v>
      </c>
      <c r="F40" s="307"/>
    </row>
    <row r="41" spans="2:6" ht="25.5" x14ac:dyDescent="0.45">
      <c r="B41" s="297"/>
      <c r="C41" s="294"/>
      <c r="D41" s="303"/>
      <c r="E41" s="306" t="s">
        <v>476</v>
      </c>
      <c r="F41" s="307"/>
    </row>
    <row r="42" spans="2:6" ht="25.5" x14ac:dyDescent="0.45">
      <c r="B42" s="297"/>
      <c r="C42" s="294"/>
      <c r="D42" s="303"/>
      <c r="E42" s="306" t="s">
        <v>477</v>
      </c>
      <c r="F42" s="307"/>
    </row>
    <row r="43" spans="2:6" ht="25.5" x14ac:dyDescent="0.45">
      <c r="B43" s="297"/>
      <c r="C43" s="294"/>
      <c r="D43" s="303"/>
      <c r="E43" s="306" t="s">
        <v>478</v>
      </c>
      <c r="F43" s="307"/>
    </row>
    <row r="44" spans="2:6" ht="25.5" x14ac:dyDescent="0.45">
      <c r="B44" s="297"/>
      <c r="C44" s="294"/>
      <c r="D44" s="303"/>
      <c r="E44" s="306" t="s">
        <v>479</v>
      </c>
      <c r="F44" s="307"/>
    </row>
    <row r="45" spans="2:6" ht="25.5" x14ac:dyDescent="0.45">
      <c r="B45" s="297"/>
      <c r="C45" s="294"/>
      <c r="D45" s="303"/>
      <c r="E45" s="306" t="s">
        <v>480</v>
      </c>
      <c r="F45" s="307"/>
    </row>
    <row r="46" spans="2:6" ht="25.5" x14ac:dyDescent="0.45">
      <c r="B46" s="297"/>
      <c r="C46" s="294"/>
      <c r="D46" s="303"/>
      <c r="E46" s="306" t="s">
        <v>481</v>
      </c>
      <c r="F46" s="307"/>
    </row>
    <row r="47" spans="2:6" ht="25.5" x14ac:dyDescent="0.45">
      <c r="B47" s="297"/>
      <c r="C47" s="294"/>
      <c r="D47" s="303"/>
      <c r="E47" s="306" t="s">
        <v>482</v>
      </c>
      <c r="F47" s="307"/>
    </row>
    <row r="48" spans="2:6" ht="25.5" x14ac:dyDescent="0.45">
      <c r="B48" s="297"/>
      <c r="C48" s="294"/>
      <c r="D48" s="303"/>
      <c r="E48" s="306" t="s">
        <v>483</v>
      </c>
      <c r="F48" s="307"/>
    </row>
    <row r="49" spans="2:6" ht="25.5" x14ac:dyDescent="0.45">
      <c r="B49" s="297"/>
      <c r="C49" s="294"/>
      <c r="D49" s="303"/>
      <c r="E49" s="306" t="s">
        <v>449</v>
      </c>
      <c r="F49" s="307"/>
    </row>
    <row r="50" spans="2:6" ht="25.9" thickBot="1" x14ac:dyDescent="0.5">
      <c r="B50" s="298"/>
      <c r="C50" s="299"/>
      <c r="D50" s="308"/>
      <c r="E50" s="309" t="s">
        <v>484</v>
      </c>
      <c r="F50" s="310"/>
    </row>
    <row r="51" spans="2:6" x14ac:dyDescent="0.45">
      <c r="B51" s="294"/>
      <c r="C51" s="294"/>
      <c r="D51" s="303"/>
      <c r="E51" s="303"/>
      <c r="F51" s="303"/>
    </row>
    <row r="52" spans="2:6" x14ac:dyDescent="0.45">
      <c r="B52" s="294"/>
      <c r="C52" s="294"/>
      <c r="D52" s="303"/>
      <c r="E52" s="303"/>
      <c r="F52" s="303"/>
    </row>
    <row r="53" spans="2:6" x14ac:dyDescent="0.45">
      <c r="B53" s="293" t="s">
        <v>485</v>
      </c>
      <c r="C53" s="293"/>
      <c r="D53" s="302"/>
      <c r="E53" s="302"/>
      <c r="F53" s="302"/>
    </row>
    <row r="54" spans="2:6" ht="14.65" thickBot="1" x14ac:dyDescent="0.5">
      <c r="B54" s="294"/>
      <c r="C54" s="294"/>
      <c r="D54" s="303"/>
      <c r="E54" s="303"/>
      <c r="F54" s="303"/>
    </row>
    <row r="55" spans="2:6" ht="57.4" thickBot="1" x14ac:dyDescent="0.5">
      <c r="B55" s="300" t="s">
        <v>486</v>
      </c>
      <c r="C55" s="301"/>
      <c r="D55" s="311"/>
      <c r="E55" s="311" t="s">
        <v>487</v>
      </c>
      <c r="F55" s="312" t="s">
        <v>448</v>
      </c>
    </row>
    <row r="56" spans="2:6" ht="14.65" thickBot="1" x14ac:dyDescent="0.5">
      <c r="B56" s="294"/>
      <c r="C56" s="294"/>
      <c r="D56" s="303"/>
      <c r="E56" s="303"/>
      <c r="F56" s="303"/>
    </row>
    <row r="57" spans="2:6" ht="43.15" thickBot="1" x14ac:dyDescent="0.5">
      <c r="B57" s="300" t="s">
        <v>488</v>
      </c>
      <c r="C57" s="301"/>
      <c r="D57" s="311"/>
      <c r="E57" s="311">
        <v>77</v>
      </c>
      <c r="F57" s="312" t="s">
        <v>448</v>
      </c>
    </row>
    <row r="58" spans="2:6" x14ac:dyDescent="0.45">
      <c r="B58" s="294"/>
      <c r="C58" s="294"/>
      <c r="D58" s="303"/>
      <c r="E58" s="303"/>
      <c r="F58" s="303"/>
    </row>
  </sheetData>
  <hyperlinks>
    <hyperlink ref="E9" location="'INTENDED METHODS'!D98:D100" display="'INTENDED METHODS'!D98:D100"/>
    <hyperlink ref="E10" location="'INTENDED METHODS'!D84" display="'INTENDED METHODS'!D84"/>
    <hyperlink ref="E11" location="'INTENDED METHODS'!D103" display="'INTENDED METHODS'!D103"/>
    <hyperlink ref="E12" location="'INTENDED METHODS'!D150" display="'INTENDED METHODS'!D150"/>
    <hyperlink ref="E13" location="'DEVELOPMENT PLAN'!K113" display="'DEVELOPMENT PLAN'!K113"/>
    <hyperlink ref="E16" location="'DEVELOPMENT PLAN'!D16:E21" display="'DEVELOPMENT PLAN'!D16:E21"/>
    <hyperlink ref="E17" location="'DEVELOPMENT PLAN'!F18:F21" display="'DEVELOPMENT PLAN'!F18:F21"/>
    <hyperlink ref="E18" location="'DEVELOPMENT PLAN'!D22:F22" display="'DEVELOPMENT PLAN'!D22:F22"/>
    <hyperlink ref="E19" location="'DEVELOPMENT PLAN'!D30:E33" display="'DEVELOPMENT PLAN'!D30:E33"/>
    <hyperlink ref="E20" location="'DEVELOPMENT PLAN'!D35:E38" display="'DEVELOPMENT PLAN'!D35:E38"/>
    <hyperlink ref="E21" location="'DEVELOPMENT PLAN'!F37:F38" display="'DEVELOPMENT PLAN'!F37:F38"/>
    <hyperlink ref="E22" location="'DEVELOPMENT PLAN'!D41:F43" display="'DEVELOPMENT PLAN'!D41:F43"/>
    <hyperlink ref="E23" location="'DEVELOPMENT PLAN'!D52:E55" display="'DEVELOPMENT PLAN'!D52:E55"/>
    <hyperlink ref="E24" location="'DEVELOPMENT PLAN'!D67:E70" display="'DEVELOPMENT PLAN'!D67:E70"/>
    <hyperlink ref="E25" location="'DEVELOPMENT PLAN'!F68:F70" display="'DEVELOPMENT PLAN'!F68:F70"/>
    <hyperlink ref="E26" location="'DEVELOPMENT PLAN'!D80:E83" display="'DEVELOPMENT PLAN'!D80:E83"/>
    <hyperlink ref="E27" location="'DEVELOPMENT PLAN'!D84:F84" display="'DEVELOPMENT PLAN'!D84:F84"/>
    <hyperlink ref="E28" location="'DEVELOPMENT PLAN'!D85:E92" display="'DEVELOPMENT PLAN'!D85:E92"/>
    <hyperlink ref="E29" location="'DEVELOPMENT PLAN'!F90:F93" display="'DEVELOPMENT PLAN'!F90:F93"/>
    <hyperlink ref="E30" location="'DEVELOPMENT PLAN'!D93:E93" display="'DEVELOPMENT PLAN'!D93:E93"/>
    <hyperlink ref="E31" location="'DEVELOPMENT PLAN'!D101:E102" display="'DEVELOPMENT PLAN'!D101:E102"/>
    <hyperlink ref="E32" location="'DEVELOPMENT PLAN'!D105:F105" display="'DEVELOPMENT PLAN'!D105:F105"/>
    <hyperlink ref="E33" location="'DEVELOPMENT PLAN'!F106:F110" display="'DEVELOPMENT PLAN'!F106:F110"/>
    <hyperlink ref="E34" location="'DEVELOPMENT PLAN'!D107:E110" display="'DEVELOPMENT PLAN'!D107:E110"/>
    <hyperlink ref="E35" location="'DEVELOPMENT PLAN'!D118:E133" display="'DEVELOPMENT PLAN'!D118:E133"/>
    <hyperlink ref="E36" location="'DEVELOPMENT PLAN'!F120" display="'DEVELOPMENT PLAN'!F120"/>
    <hyperlink ref="E37" location="'DEVELOPMENT PLAN'!F122" display="'DEVELOPMENT PLAN'!F122"/>
    <hyperlink ref="E38" location="'DEVELOPMENT PLAN'!F124" display="'DEVELOPMENT PLAN'!F124"/>
    <hyperlink ref="E39" location="'DEVELOPMENT PLAN'!F126" display="'DEVELOPMENT PLAN'!F126"/>
    <hyperlink ref="E40" location="'DEVELOPMENT PLAN'!D134:E135" display="'DEVELOPMENT PLAN'!D134:E135"/>
    <hyperlink ref="E41" location="'DEVELOPMENT PLAN'!D137:E138" display="'DEVELOPMENT PLAN'!D137:E138"/>
    <hyperlink ref="E42" location="'DEVELOPMENT PLAN'!F138" display="'DEVELOPMENT PLAN'!F138"/>
    <hyperlink ref="E43" location="'DEVELOPMENT PLAN'!D149:F149" display="'DEVELOPMENT PLAN'!D149:F149"/>
    <hyperlink ref="E44" location="'DEVELOPMENT PLAN'!F33" display="'DEVELOPMENT PLAN'!F33"/>
    <hyperlink ref="E45" location="'DEVELOPMENT PLAN'!D44:F44" display="'DEVELOPMENT PLAN'!D44:F44"/>
    <hyperlink ref="E46" location="'DEVELOPMENT PLAN'!D57:F58" display="'DEVELOPMENT PLAN'!D57:F58"/>
    <hyperlink ref="E47" location="'DEVELOPMENT PLAN'!D72:F72" display="'DEVELOPMENT PLAN'!D72:F72"/>
    <hyperlink ref="E48" location="'DEVELOPMENT PLAN'!F85" display="'DEVELOPMENT PLAN'!F85"/>
    <hyperlink ref="E49" location="'DEVELOPMENT PLAN'!K113" display="'DEVELOPMENT PLAN'!K113"/>
    <hyperlink ref="E50" location="'DEVELOPMENT PLAN'!F59" display="'DEVELOPMENT PLAN'!F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BFF9B"/>
  </sheetPr>
  <dimension ref="A1:G41"/>
  <sheetViews>
    <sheetView showWhiteSpace="0" zoomScale="70" zoomScaleNormal="70" zoomScaleSheetLayoutView="100" workbookViewId="0">
      <selection activeCell="D7" sqref="D7:F7"/>
    </sheetView>
  </sheetViews>
  <sheetFormatPr defaultColWidth="9.1328125" defaultRowHeight="14.25" x14ac:dyDescent="0.45"/>
  <cols>
    <col min="1" max="1" width="22.73046875" style="124" customWidth="1"/>
    <col min="2" max="2" width="54.73046875" style="124" customWidth="1"/>
    <col min="3" max="3" width="32.59765625" style="124" customWidth="1"/>
    <col min="4" max="4" width="11.265625" style="124" customWidth="1"/>
    <col min="5" max="5" width="11.1328125" style="124" customWidth="1"/>
    <col min="6" max="6" width="28.265625" style="124" customWidth="1"/>
    <col min="7" max="7" width="26" style="124" customWidth="1"/>
    <col min="8" max="16384" width="9.1328125" style="124"/>
  </cols>
  <sheetData>
    <row r="1" spans="1:7" ht="26.25" customHeight="1" x14ac:dyDescent="0.45">
      <c r="A1" s="544" t="s">
        <v>151</v>
      </c>
      <c r="B1" s="544"/>
      <c r="C1" s="544"/>
      <c r="D1" s="544"/>
      <c r="E1" s="544"/>
      <c r="F1" s="544"/>
      <c r="G1" s="544"/>
    </row>
    <row r="2" spans="1:7" ht="15.75" customHeight="1" x14ac:dyDescent="0.45">
      <c r="A2" s="186"/>
      <c r="B2" s="186"/>
      <c r="C2" s="186"/>
      <c r="D2" s="186"/>
      <c r="E2" s="186"/>
      <c r="F2" s="186"/>
      <c r="G2" s="186"/>
    </row>
    <row r="3" spans="1:7" ht="87" customHeight="1" x14ac:dyDescent="0.45">
      <c r="A3" s="571" t="s">
        <v>131</v>
      </c>
      <c r="B3" s="571"/>
      <c r="C3" s="571"/>
      <c r="D3" s="571"/>
      <c r="E3" s="571"/>
      <c r="F3" s="571"/>
      <c r="G3" s="571"/>
    </row>
    <row r="4" spans="1:7" ht="15.75" customHeight="1" x14ac:dyDescent="0.45">
      <c r="A4" s="187"/>
      <c r="B4" s="187"/>
      <c r="C4" s="187"/>
      <c r="D4" s="187"/>
      <c r="E4" s="187"/>
      <c r="F4" s="187"/>
      <c r="G4" s="187"/>
    </row>
    <row r="5" spans="1:7" ht="23.25" customHeight="1" x14ac:dyDescent="0.45">
      <c r="A5" s="571" t="s">
        <v>108</v>
      </c>
      <c r="B5" s="571"/>
      <c r="C5" s="571"/>
      <c r="D5" s="571"/>
      <c r="E5" s="571"/>
      <c r="F5" s="571"/>
      <c r="G5" s="571"/>
    </row>
    <row r="6" spans="1:7" ht="6" customHeight="1" x14ac:dyDescent="0.45">
      <c r="A6" s="188"/>
      <c r="B6" s="188"/>
      <c r="C6" s="188"/>
      <c r="D6" s="188"/>
      <c r="E6" s="188"/>
      <c r="F6" s="188"/>
      <c r="G6" s="188"/>
    </row>
    <row r="7" spans="1:7" ht="37.5" customHeight="1" x14ac:dyDescent="0.45">
      <c r="A7" s="189" t="s">
        <v>118</v>
      </c>
      <c r="B7" s="391"/>
      <c r="C7" s="190" t="s">
        <v>149</v>
      </c>
      <c r="D7" s="572"/>
      <c r="E7" s="572"/>
      <c r="F7" s="572"/>
      <c r="G7" s="188"/>
    </row>
    <row r="8" spans="1:7" ht="45.75" customHeight="1" x14ac:dyDescent="0.45">
      <c r="A8" s="189" t="s">
        <v>265</v>
      </c>
      <c r="B8" s="184"/>
      <c r="C8" s="190" t="s">
        <v>150</v>
      </c>
      <c r="D8" s="576"/>
      <c r="E8" s="576"/>
      <c r="F8" s="576"/>
      <c r="G8" s="188"/>
    </row>
    <row r="9" spans="1:7" ht="48.75" customHeight="1" x14ac:dyDescent="0.45">
      <c r="A9" s="571"/>
      <c r="B9" s="571"/>
      <c r="C9" s="571"/>
      <c r="D9" s="571"/>
      <c r="E9" s="571"/>
      <c r="F9" s="571"/>
      <c r="G9" s="571"/>
    </row>
    <row r="10" spans="1:7" ht="7.5" customHeight="1" thickBot="1" x14ac:dyDescent="0.5">
      <c r="A10" s="191"/>
      <c r="B10" s="191"/>
      <c r="C10" s="191"/>
      <c r="D10" s="191"/>
      <c r="E10" s="191"/>
      <c r="F10" s="191"/>
      <c r="G10" s="192"/>
    </row>
    <row r="11" spans="1:7" ht="27.75" customHeight="1" x14ac:dyDescent="0.45">
      <c r="A11" s="550" t="s">
        <v>109</v>
      </c>
      <c r="B11" s="551"/>
      <c r="C11" s="551"/>
      <c r="D11" s="551"/>
      <c r="E11" s="551"/>
      <c r="F11" s="551"/>
      <c r="G11" s="552"/>
    </row>
    <row r="12" spans="1:7" ht="41.25" customHeight="1" x14ac:dyDescent="0.45">
      <c r="A12" s="529" t="s">
        <v>147</v>
      </c>
      <c r="B12" s="530"/>
      <c r="C12" s="530"/>
      <c r="D12" s="530"/>
      <c r="E12" s="530"/>
      <c r="F12" s="530"/>
      <c r="G12" s="531"/>
    </row>
    <row r="13" spans="1:7" ht="22.5" customHeight="1" x14ac:dyDescent="0.45">
      <c r="A13" s="573" t="s">
        <v>110</v>
      </c>
      <c r="B13" s="574"/>
      <c r="C13" s="573" t="s">
        <v>111</v>
      </c>
      <c r="D13" s="575"/>
      <c r="E13" s="574"/>
      <c r="F13" s="573"/>
      <c r="G13" s="574"/>
    </row>
    <row r="14" spans="1:7" ht="35.25" customHeight="1" x14ac:dyDescent="0.45">
      <c r="A14" s="568"/>
      <c r="B14" s="569"/>
      <c r="C14" s="525"/>
      <c r="D14" s="549"/>
      <c r="E14" s="549"/>
      <c r="F14" s="581"/>
      <c r="G14" s="582"/>
    </row>
    <row r="15" spans="1:7" ht="22.5" customHeight="1" x14ac:dyDescent="0.45">
      <c r="A15" s="573" t="s">
        <v>112</v>
      </c>
      <c r="B15" s="574"/>
      <c r="C15" s="573" t="s">
        <v>112</v>
      </c>
      <c r="D15" s="575"/>
      <c r="E15" s="574"/>
      <c r="F15" s="573"/>
      <c r="G15" s="574"/>
    </row>
    <row r="16" spans="1:7" ht="35.25" customHeight="1" x14ac:dyDescent="0.45">
      <c r="A16" s="577" t="s">
        <v>685</v>
      </c>
      <c r="B16" s="578"/>
      <c r="C16" s="579" t="s">
        <v>686</v>
      </c>
      <c r="D16" s="580"/>
      <c r="E16" s="580"/>
      <c r="F16" s="581"/>
      <c r="G16" s="582"/>
    </row>
    <row r="17" spans="1:7" ht="22.5" customHeight="1" x14ac:dyDescent="0.45">
      <c r="A17" s="573" t="s">
        <v>3</v>
      </c>
      <c r="B17" s="574"/>
      <c r="C17" s="573" t="s">
        <v>3</v>
      </c>
      <c r="D17" s="575"/>
      <c r="E17" s="574"/>
      <c r="F17" s="573"/>
      <c r="G17" s="574"/>
    </row>
    <row r="18" spans="1:7" ht="29.25" customHeight="1" thickBot="1" x14ac:dyDescent="0.5">
      <c r="A18" s="540"/>
      <c r="B18" s="541"/>
      <c r="C18" s="521"/>
      <c r="D18" s="542"/>
      <c r="E18" s="542"/>
      <c r="F18" s="545"/>
      <c r="G18" s="546"/>
    </row>
    <row r="19" spans="1:7" ht="29.25" customHeight="1" thickBot="1" x14ac:dyDescent="0.5">
      <c r="A19" s="193"/>
      <c r="B19" s="193"/>
      <c r="C19" s="194"/>
      <c r="D19" s="194"/>
      <c r="E19" s="194"/>
      <c r="F19" s="195"/>
      <c r="G19" s="195"/>
    </row>
    <row r="20" spans="1:7" ht="27.75" customHeight="1" x14ac:dyDescent="0.45">
      <c r="A20" s="550" t="s">
        <v>128</v>
      </c>
      <c r="B20" s="551"/>
      <c r="C20" s="551"/>
      <c r="D20" s="551"/>
      <c r="E20" s="551"/>
      <c r="F20" s="551"/>
      <c r="G20" s="552"/>
    </row>
    <row r="21" spans="1:7" ht="41.25" customHeight="1" x14ac:dyDescent="0.45">
      <c r="A21" s="563" t="s">
        <v>147</v>
      </c>
      <c r="B21" s="564"/>
      <c r="C21" s="564"/>
      <c r="D21" s="564"/>
      <c r="E21" s="564"/>
      <c r="F21" s="564"/>
      <c r="G21" s="565"/>
    </row>
    <row r="22" spans="1:7" ht="22.5" customHeight="1" x14ac:dyDescent="0.45">
      <c r="A22" s="527" t="s">
        <v>110</v>
      </c>
      <c r="B22" s="528"/>
      <c r="C22" s="527" t="s">
        <v>111</v>
      </c>
      <c r="D22" s="553"/>
      <c r="E22" s="528"/>
      <c r="F22" s="527" t="s">
        <v>318</v>
      </c>
      <c r="G22" s="528"/>
    </row>
    <row r="23" spans="1:7" ht="35.25" customHeight="1" x14ac:dyDescent="0.45">
      <c r="A23" s="525"/>
      <c r="B23" s="536"/>
      <c r="C23" s="537"/>
      <c r="D23" s="538"/>
      <c r="E23" s="539"/>
      <c r="F23" s="525"/>
      <c r="G23" s="526"/>
    </row>
    <row r="24" spans="1:7" ht="22.5" customHeight="1" x14ac:dyDescent="0.45">
      <c r="A24" s="527" t="s">
        <v>112</v>
      </c>
      <c r="B24" s="528"/>
      <c r="C24" s="527" t="s">
        <v>112</v>
      </c>
      <c r="D24" s="553"/>
      <c r="E24" s="528"/>
      <c r="F24" s="527" t="s">
        <v>112</v>
      </c>
      <c r="G24" s="528"/>
    </row>
    <row r="25" spans="1:7" ht="35.25" customHeight="1" x14ac:dyDescent="0.45">
      <c r="A25" s="547" t="s">
        <v>684</v>
      </c>
      <c r="B25" s="548"/>
      <c r="C25" s="525"/>
      <c r="D25" s="549"/>
      <c r="E25" s="536"/>
      <c r="F25" s="525"/>
      <c r="G25" s="526"/>
    </row>
    <row r="26" spans="1:7" ht="22.5" customHeight="1" x14ac:dyDescent="0.45">
      <c r="A26" s="527" t="s">
        <v>3</v>
      </c>
      <c r="B26" s="528"/>
      <c r="C26" s="527" t="s">
        <v>3</v>
      </c>
      <c r="D26" s="553"/>
      <c r="E26" s="528"/>
      <c r="F26" s="527" t="s">
        <v>3</v>
      </c>
      <c r="G26" s="528"/>
    </row>
    <row r="27" spans="1:7" ht="29.25" customHeight="1" thickBot="1" x14ac:dyDescent="0.5">
      <c r="A27" s="540"/>
      <c r="B27" s="541"/>
      <c r="C27" s="521"/>
      <c r="D27" s="542"/>
      <c r="E27" s="543"/>
      <c r="F27" s="521"/>
      <c r="G27" s="522"/>
    </row>
    <row r="28" spans="1:7" ht="29.25" customHeight="1" thickBot="1" x14ac:dyDescent="0.5">
      <c r="A28" s="193"/>
      <c r="B28" s="193"/>
      <c r="C28" s="194"/>
      <c r="D28" s="194"/>
      <c r="E28" s="194"/>
      <c r="F28" s="195"/>
      <c r="G28" s="195"/>
    </row>
    <row r="29" spans="1:7" ht="27.75" customHeight="1" x14ac:dyDescent="0.45">
      <c r="A29" s="550" t="s">
        <v>113</v>
      </c>
      <c r="B29" s="551"/>
      <c r="C29" s="551"/>
      <c r="D29" s="551"/>
      <c r="E29" s="551"/>
      <c r="F29" s="551"/>
      <c r="G29" s="552"/>
    </row>
    <row r="30" spans="1:7" ht="41.25" customHeight="1" x14ac:dyDescent="0.45">
      <c r="A30" s="529" t="s">
        <v>147</v>
      </c>
      <c r="B30" s="530"/>
      <c r="C30" s="530"/>
      <c r="D30" s="530"/>
      <c r="E30" s="530"/>
      <c r="F30" s="530"/>
      <c r="G30" s="531"/>
    </row>
    <row r="31" spans="1:7" ht="22.5" customHeight="1" x14ac:dyDescent="0.45">
      <c r="A31" s="554" t="s">
        <v>110</v>
      </c>
      <c r="B31" s="555"/>
      <c r="C31" s="523" t="s">
        <v>111</v>
      </c>
      <c r="D31" s="535"/>
      <c r="E31" s="524"/>
      <c r="F31" s="523" t="s">
        <v>319</v>
      </c>
      <c r="G31" s="524"/>
    </row>
    <row r="32" spans="1:7" ht="35.25" customHeight="1" x14ac:dyDescent="0.45">
      <c r="A32" s="566"/>
      <c r="B32" s="567"/>
      <c r="C32" s="568"/>
      <c r="D32" s="569"/>
      <c r="E32" s="570"/>
      <c r="F32" s="525"/>
      <c r="G32" s="526"/>
    </row>
    <row r="33" spans="1:7" ht="22.5" customHeight="1" x14ac:dyDescent="0.45">
      <c r="A33" s="523" t="s">
        <v>112</v>
      </c>
      <c r="B33" s="524"/>
      <c r="C33" s="523" t="s">
        <v>112</v>
      </c>
      <c r="D33" s="535"/>
      <c r="E33" s="524"/>
      <c r="F33" s="523" t="s">
        <v>112</v>
      </c>
      <c r="G33" s="524"/>
    </row>
    <row r="34" spans="1:7" ht="35.25" customHeight="1" x14ac:dyDescent="0.45">
      <c r="A34" s="561" t="s">
        <v>684</v>
      </c>
      <c r="B34" s="562"/>
      <c r="C34" s="532"/>
      <c r="D34" s="533"/>
      <c r="E34" s="534"/>
      <c r="F34" s="525"/>
      <c r="G34" s="526"/>
    </row>
    <row r="35" spans="1:7" ht="22.5" customHeight="1" x14ac:dyDescent="0.45">
      <c r="A35" s="523" t="s">
        <v>3</v>
      </c>
      <c r="B35" s="524"/>
      <c r="C35" s="523" t="s">
        <v>3</v>
      </c>
      <c r="D35" s="535"/>
      <c r="E35" s="524"/>
      <c r="F35" s="523" t="s">
        <v>3</v>
      </c>
      <c r="G35" s="524"/>
    </row>
    <row r="36" spans="1:7" ht="29.25" customHeight="1" thickBot="1" x14ac:dyDescent="0.5">
      <c r="A36" s="556"/>
      <c r="B36" s="557"/>
      <c r="C36" s="558"/>
      <c r="D36" s="559"/>
      <c r="E36" s="560"/>
      <c r="F36" s="521"/>
      <c r="G36" s="522"/>
    </row>
    <row r="37" spans="1:7" x14ac:dyDescent="0.45">
      <c r="G37" s="185"/>
    </row>
    <row r="38" spans="1:7" x14ac:dyDescent="0.45">
      <c r="G38" s="185"/>
    </row>
    <row r="39" spans="1:7" x14ac:dyDescent="0.45">
      <c r="G39" s="185"/>
    </row>
    <row r="40" spans="1:7" x14ac:dyDescent="0.45">
      <c r="G40" s="185"/>
    </row>
    <row r="41" spans="1:7" x14ac:dyDescent="0.45">
      <c r="G41" s="185"/>
    </row>
  </sheetData>
  <sheetProtection password="CAAD" sheet="1"/>
  <mergeCells count="63">
    <mergeCell ref="A16:B16"/>
    <mergeCell ref="C16:G16"/>
    <mergeCell ref="A17:B17"/>
    <mergeCell ref="C17:E17"/>
    <mergeCell ref="F17:G17"/>
    <mergeCell ref="A14:B14"/>
    <mergeCell ref="C14:G14"/>
    <mergeCell ref="A15:B15"/>
    <mergeCell ref="C15:E15"/>
    <mergeCell ref="F15:G15"/>
    <mergeCell ref="A3:G3"/>
    <mergeCell ref="A5:G5"/>
    <mergeCell ref="A11:G11"/>
    <mergeCell ref="A9:G9"/>
    <mergeCell ref="D7:F7"/>
    <mergeCell ref="A13:B13"/>
    <mergeCell ref="C13:E13"/>
    <mergeCell ref="F13:G13"/>
    <mergeCell ref="D8:F8"/>
    <mergeCell ref="F35:G35"/>
    <mergeCell ref="A20:G20"/>
    <mergeCell ref="A21:G21"/>
    <mergeCell ref="A22:B22"/>
    <mergeCell ref="C22:E22"/>
    <mergeCell ref="F22:G22"/>
    <mergeCell ref="A26:B26"/>
    <mergeCell ref="C24:E24"/>
    <mergeCell ref="A32:B32"/>
    <mergeCell ref="C32:E32"/>
    <mergeCell ref="A36:B36"/>
    <mergeCell ref="C36:E36"/>
    <mergeCell ref="A33:B33"/>
    <mergeCell ref="C33:E33"/>
    <mergeCell ref="A34:B34"/>
    <mergeCell ref="A35:B35"/>
    <mergeCell ref="F32:G32"/>
    <mergeCell ref="F26:G26"/>
    <mergeCell ref="A25:B25"/>
    <mergeCell ref="C25:E25"/>
    <mergeCell ref="A29:G29"/>
    <mergeCell ref="C26:E26"/>
    <mergeCell ref="A31:B31"/>
    <mergeCell ref="C31:E31"/>
    <mergeCell ref="A23:B23"/>
    <mergeCell ref="C23:E23"/>
    <mergeCell ref="F23:G23"/>
    <mergeCell ref="A27:B27"/>
    <mergeCell ref="C27:E27"/>
    <mergeCell ref="A1:G1"/>
    <mergeCell ref="A24:B24"/>
    <mergeCell ref="A18:B18"/>
    <mergeCell ref="C18:G18"/>
    <mergeCell ref="A12:G12"/>
    <mergeCell ref="F36:G36"/>
    <mergeCell ref="F33:G33"/>
    <mergeCell ref="F25:G25"/>
    <mergeCell ref="F24:G24"/>
    <mergeCell ref="A30:G30"/>
    <mergeCell ref="F31:G31"/>
    <mergeCell ref="C34:E34"/>
    <mergeCell ref="F34:G34"/>
    <mergeCell ref="C35:E35"/>
    <mergeCell ref="F27:G27"/>
  </mergeCells>
  <pageMargins left="0.25" right="0.25" top="0.75" bottom="0.75" header="0.3" footer="0.3"/>
  <pageSetup scale="50"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AD35B"/>
  </sheetPr>
  <dimension ref="A1:G41"/>
  <sheetViews>
    <sheetView zoomScale="87" zoomScaleNormal="87" workbookViewId="0">
      <selection activeCell="G8" sqref="G8"/>
    </sheetView>
  </sheetViews>
  <sheetFormatPr defaultRowHeight="14.25" x14ac:dyDescent="0.45"/>
  <cols>
    <col min="1" max="1" width="54.1328125" customWidth="1"/>
    <col min="2" max="2" width="33.86328125" customWidth="1"/>
    <col min="3" max="3" width="25.1328125" customWidth="1"/>
    <col min="4" max="4" width="26.3984375" customWidth="1"/>
    <col min="5" max="5" width="21.1328125" customWidth="1"/>
    <col min="6" max="6" width="25.3984375" customWidth="1"/>
    <col min="7" max="7" width="31.265625" customWidth="1"/>
  </cols>
  <sheetData>
    <row r="1" spans="1:7" s="412" customFormat="1" ht="26.25" customHeight="1" x14ac:dyDescent="0.45">
      <c r="A1" s="544" t="s">
        <v>716</v>
      </c>
      <c r="B1" s="544"/>
      <c r="C1" s="544"/>
      <c r="D1" s="544"/>
      <c r="E1" s="544"/>
      <c r="F1" s="544"/>
      <c r="G1" s="544"/>
    </row>
    <row r="2" spans="1:7" s="412" customFormat="1" ht="26.25" customHeight="1" x14ac:dyDescent="0.45">
      <c r="A2" s="423"/>
      <c r="B2" s="423"/>
      <c r="C2" s="423"/>
      <c r="D2" s="423"/>
      <c r="E2" s="423"/>
      <c r="F2" s="423"/>
      <c r="G2" s="423"/>
    </row>
    <row r="3" spans="1:7" s="412" customFormat="1" ht="15.75" customHeight="1" x14ac:dyDescent="0.45">
      <c r="A3" s="416"/>
      <c r="B3" s="416"/>
      <c r="C3" s="416"/>
      <c r="D3" s="416"/>
      <c r="E3" s="416"/>
      <c r="F3" s="416"/>
      <c r="G3" s="416"/>
    </row>
    <row r="4" spans="1:7" s="412" customFormat="1" ht="95.25" customHeight="1" x14ac:dyDescent="0.45">
      <c r="A4" s="571" t="s">
        <v>717</v>
      </c>
      <c r="B4" s="571"/>
      <c r="C4" s="571"/>
      <c r="D4" s="571"/>
      <c r="E4" s="571"/>
      <c r="F4" s="571"/>
      <c r="G4" s="571"/>
    </row>
    <row r="5" spans="1:7" s="412" customFormat="1" ht="15.75" customHeight="1" x14ac:dyDescent="0.45">
      <c r="A5" s="417"/>
      <c r="B5" s="417"/>
      <c r="C5" s="417"/>
      <c r="D5" s="417"/>
      <c r="E5" s="417"/>
      <c r="F5" s="417"/>
      <c r="G5" s="417"/>
    </row>
    <row r="6" spans="1:7" s="424" customFormat="1" ht="24.75" customHeight="1" x14ac:dyDescent="0.45">
      <c r="A6" s="594" t="s">
        <v>719</v>
      </c>
      <c r="B6" s="595"/>
      <c r="C6" s="595"/>
      <c r="D6" s="595"/>
      <c r="E6" s="595"/>
      <c r="F6" s="595"/>
      <c r="G6" s="595"/>
    </row>
    <row r="7" spans="1:7" s="412" customFormat="1" ht="6" customHeight="1" x14ac:dyDescent="0.45">
      <c r="A7" s="418"/>
      <c r="B7" s="418"/>
      <c r="C7" s="418"/>
      <c r="D7" s="418"/>
      <c r="E7" s="418"/>
      <c r="F7" s="418"/>
      <c r="G7" s="418"/>
    </row>
    <row r="8" spans="1:7" s="412" customFormat="1" ht="37.5" customHeight="1" x14ac:dyDescent="0.45">
      <c r="A8" s="419" t="s">
        <v>118</v>
      </c>
      <c r="B8" s="413"/>
      <c r="C8" s="420" t="s">
        <v>149</v>
      </c>
      <c r="D8" s="572"/>
      <c r="E8" s="572"/>
      <c r="F8" s="572"/>
      <c r="G8" s="418"/>
    </row>
    <row r="9" spans="1:7" s="412" customFormat="1" ht="45.75" customHeight="1" x14ac:dyDescent="0.45">
      <c r="A9" s="419" t="s">
        <v>265</v>
      </c>
      <c r="B9" s="414"/>
      <c r="C9" s="420" t="s">
        <v>150</v>
      </c>
      <c r="D9" s="576"/>
      <c r="E9" s="576"/>
      <c r="F9" s="576"/>
      <c r="G9" s="418"/>
    </row>
    <row r="10" spans="1:7" s="412" customFormat="1" ht="48.75" customHeight="1" x14ac:dyDescent="0.45">
      <c r="A10" s="571"/>
      <c r="B10" s="571"/>
      <c r="C10" s="571"/>
      <c r="D10" s="571"/>
      <c r="E10" s="571"/>
      <c r="F10" s="571"/>
      <c r="G10" s="571"/>
    </row>
    <row r="11" spans="1:7" s="412" customFormat="1" ht="7.5" customHeight="1" thickBot="1" x14ac:dyDescent="0.5">
      <c r="A11" s="421"/>
      <c r="B11" s="421"/>
      <c r="C11" s="421"/>
      <c r="D11" s="421"/>
      <c r="E11" s="421"/>
      <c r="F11" s="421"/>
      <c r="G11" s="422"/>
    </row>
    <row r="12" spans="1:7" s="412" customFormat="1" ht="27.75" customHeight="1" x14ac:dyDescent="0.45">
      <c r="A12" s="550" t="s">
        <v>109</v>
      </c>
      <c r="B12" s="551"/>
      <c r="C12" s="551"/>
      <c r="D12" s="551"/>
      <c r="E12" s="551"/>
      <c r="F12" s="551"/>
      <c r="G12" s="552"/>
    </row>
    <row r="13" spans="1:7" s="412" customFormat="1" ht="41.25" customHeight="1" x14ac:dyDescent="0.45">
      <c r="A13" s="529" t="s">
        <v>718</v>
      </c>
      <c r="B13" s="530"/>
      <c r="C13" s="530"/>
      <c r="D13" s="530"/>
      <c r="E13" s="530"/>
      <c r="F13" s="530"/>
      <c r="G13" s="531"/>
    </row>
    <row r="14" spans="1:7" s="412" customFormat="1" ht="22.5" customHeight="1" x14ac:dyDescent="0.45">
      <c r="A14" s="573" t="s">
        <v>110</v>
      </c>
      <c r="B14" s="574"/>
      <c r="C14" s="573" t="s">
        <v>111</v>
      </c>
      <c r="D14" s="575"/>
      <c r="E14" s="574"/>
      <c r="F14" s="573"/>
      <c r="G14" s="574"/>
    </row>
    <row r="15" spans="1:7" s="412" customFormat="1" ht="35.25" customHeight="1" x14ac:dyDescent="0.45">
      <c r="A15" s="568"/>
      <c r="B15" s="569"/>
      <c r="C15" s="568"/>
      <c r="D15" s="569"/>
      <c r="E15" s="570"/>
      <c r="F15" s="590"/>
      <c r="G15" s="591"/>
    </row>
    <row r="16" spans="1:7" s="412" customFormat="1" ht="22.5" customHeight="1" x14ac:dyDescent="0.45">
      <c r="A16" s="573" t="s">
        <v>112</v>
      </c>
      <c r="B16" s="574"/>
      <c r="C16" s="573" t="s">
        <v>112</v>
      </c>
      <c r="D16" s="575"/>
      <c r="E16" s="574"/>
      <c r="F16" s="573"/>
      <c r="G16" s="574"/>
    </row>
    <row r="17" spans="1:7" s="412" customFormat="1" ht="35.25" customHeight="1" x14ac:dyDescent="0.45">
      <c r="A17" s="561"/>
      <c r="B17" s="562"/>
      <c r="C17" s="568"/>
      <c r="D17" s="569"/>
      <c r="E17" s="570"/>
      <c r="F17" s="590"/>
      <c r="G17" s="591"/>
    </row>
    <row r="18" spans="1:7" s="412" customFormat="1" ht="22.5" customHeight="1" x14ac:dyDescent="0.45">
      <c r="A18" s="573" t="s">
        <v>3</v>
      </c>
      <c r="B18" s="574"/>
      <c r="C18" s="573" t="s">
        <v>3</v>
      </c>
      <c r="D18" s="575"/>
      <c r="E18" s="574"/>
      <c r="F18" s="573"/>
      <c r="G18" s="574"/>
    </row>
    <row r="19" spans="1:7" s="412" customFormat="1" ht="29.25" customHeight="1" thickBot="1" x14ac:dyDescent="0.5">
      <c r="A19" s="583"/>
      <c r="B19" s="584"/>
      <c r="C19" s="585"/>
      <c r="D19" s="586"/>
      <c r="E19" s="587"/>
      <c r="F19" s="588"/>
      <c r="G19" s="589"/>
    </row>
    <row r="20" spans="1:7" s="412" customFormat="1" ht="29.25" customHeight="1" thickBot="1" x14ac:dyDescent="0.5">
      <c r="A20" s="193"/>
      <c r="B20" s="193"/>
      <c r="C20" s="194"/>
      <c r="D20" s="194"/>
      <c r="E20" s="194"/>
      <c r="F20" s="195"/>
      <c r="G20" s="195"/>
    </row>
    <row r="21" spans="1:7" s="412" customFormat="1" ht="27.75" hidden="1" customHeight="1" x14ac:dyDescent="0.45">
      <c r="A21" s="550" t="s">
        <v>128</v>
      </c>
      <c r="B21" s="551"/>
      <c r="C21" s="551"/>
      <c r="D21" s="551"/>
      <c r="E21" s="551"/>
      <c r="F21" s="551"/>
      <c r="G21" s="552"/>
    </row>
    <row r="22" spans="1:7" s="412" customFormat="1" ht="41.25" hidden="1" customHeight="1" x14ac:dyDescent="0.45">
      <c r="A22" s="563" t="s">
        <v>718</v>
      </c>
      <c r="B22" s="564"/>
      <c r="C22" s="564"/>
      <c r="D22" s="564"/>
      <c r="E22" s="564"/>
      <c r="F22" s="564"/>
      <c r="G22" s="565"/>
    </row>
    <row r="23" spans="1:7" s="412" customFormat="1" ht="22.5" hidden="1" customHeight="1" x14ac:dyDescent="0.45">
      <c r="A23" s="527" t="s">
        <v>110</v>
      </c>
      <c r="B23" s="528"/>
      <c r="C23" s="527" t="s">
        <v>111</v>
      </c>
      <c r="D23" s="553"/>
      <c r="E23" s="528"/>
      <c r="F23" s="527" t="s">
        <v>318</v>
      </c>
      <c r="G23" s="528"/>
    </row>
    <row r="24" spans="1:7" s="412" customFormat="1" ht="35.25" hidden="1" customHeight="1" x14ac:dyDescent="0.45">
      <c r="A24" s="525"/>
      <c r="B24" s="536"/>
      <c r="C24" s="525"/>
      <c r="D24" s="549"/>
      <c r="E24" s="536"/>
      <c r="F24" s="525"/>
      <c r="G24" s="526"/>
    </row>
    <row r="25" spans="1:7" s="412" customFormat="1" ht="22.5" hidden="1" customHeight="1" x14ac:dyDescent="0.45">
      <c r="A25" s="527" t="s">
        <v>112</v>
      </c>
      <c r="B25" s="528"/>
      <c r="C25" s="527" t="s">
        <v>112</v>
      </c>
      <c r="D25" s="553"/>
      <c r="E25" s="528"/>
      <c r="F25" s="527" t="s">
        <v>112</v>
      </c>
      <c r="G25" s="528"/>
    </row>
    <row r="26" spans="1:7" s="412" customFormat="1" ht="35.25" hidden="1" customHeight="1" x14ac:dyDescent="0.45">
      <c r="A26" s="547"/>
      <c r="B26" s="548"/>
      <c r="C26" s="525"/>
      <c r="D26" s="549"/>
      <c r="E26" s="536"/>
      <c r="F26" s="525"/>
      <c r="G26" s="526"/>
    </row>
    <row r="27" spans="1:7" s="412" customFormat="1" ht="22.5" hidden="1" customHeight="1" x14ac:dyDescent="0.45">
      <c r="A27" s="527" t="s">
        <v>3</v>
      </c>
      <c r="B27" s="528"/>
      <c r="C27" s="527" t="s">
        <v>3</v>
      </c>
      <c r="D27" s="553"/>
      <c r="E27" s="528"/>
      <c r="F27" s="527" t="s">
        <v>3</v>
      </c>
      <c r="G27" s="528"/>
    </row>
    <row r="28" spans="1:7" s="412" customFormat="1" ht="29.25" hidden="1" customHeight="1" thickBot="1" x14ac:dyDescent="0.5">
      <c r="A28" s="583"/>
      <c r="B28" s="584"/>
      <c r="C28" s="596"/>
      <c r="D28" s="597"/>
      <c r="E28" s="598"/>
      <c r="F28" s="592"/>
      <c r="G28" s="593"/>
    </row>
    <row r="29" spans="1:7" s="412" customFormat="1" ht="29.25" hidden="1" customHeight="1" thickBot="1" x14ac:dyDescent="0.5">
      <c r="A29" s="193"/>
      <c r="B29" s="193"/>
      <c r="C29" s="194"/>
      <c r="D29" s="194"/>
      <c r="E29" s="194"/>
      <c r="F29" s="195"/>
      <c r="G29" s="195"/>
    </row>
    <row r="30" spans="1:7" s="412" customFormat="1" ht="27.75" hidden="1" customHeight="1" x14ac:dyDescent="0.45">
      <c r="A30" s="550" t="s">
        <v>113</v>
      </c>
      <c r="B30" s="551"/>
      <c r="C30" s="551"/>
      <c r="D30" s="551"/>
      <c r="E30" s="551"/>
      <c r="F30" s="551"/>
      <c r="G30" s="552"/>
    </row>
    <row r="31" spans="1:7" s="412" customFormat="1" ht="41.25" hidden="1" customHeight="1" x14ac:dyDescent="0.45">
      <c r="A31" s="529" t="s">
        <v>718</v>
      </c>
      <c r="B31" s="530"/>
      <c r="C31" s="530"/>
      <c r="D31" s="530"/>
      <c r="E31" s="530"/>
      <c r="F31" s="530"/>
      <c r="G31" s="531"/>
    </row>
    <row r="32" spans="1:7" s="412" customFormat="1" ht="22.5" hidden="1" customHeight="1" x14ac:dyDescent="0.45">
      <c r="A32" s="554" t="s">
        <v>110</v>
      </c>
      <c r="B32" s="555"/>
      <c r="C32" s="523" t="s">
        <v>111</v>
      </c>
      <c r="D32" s="535"/>
      <c r="E32" s="524"/>
      <c r="F32" s="523" t="s">
        <v>319</v>
      </c>
      <c r="G32" s="524"/>
    </row>
    <row r="33" spans="1:7" s="412" customFormat="1" ht="35.25" hidden="1" customHeight="1" x14ac:dyDescent="0.45">
      <c r="A33" s="561"/>
      <c r="B33" s="562"/>
      <c r="C33" s="568"/>
      <c r="D33" s="569"/>
      <c r="E33" s="570"/>
      <c r="F33" s="590"/>
      <c r="G33" s="591"/>
    </row>
    <row r="34" spans="1:7" s="412" customFormat="1" ht="22.5" hidden="1" customHeight="1" x14ac:dyDescent="0.45">
      <c r="A34" s="523" t="s">
        <v>112</v>
      </c>
      <c r="B34" s="524"/>
      <c r="C34" s="523" t="s">
        <v>112</v>
      </c>
      <c r="D34" s="535"/>
      <c r="E34" s="524"/>
      <c r="F34" s="523" t="s">
        <v>112</v>
      </c>
      <c r="G34" s="524"/>
    </row>
    <row r="35" spans="1:7" s="412" customFormat="1" ht="35.25" hidden="1" customHeight="1" x14ac:dyDescent="0.45">
      <c r="A35" s="561"/>
      <c r="B35" s="562"/>
      <c r="C35" s="568"/>
      <c r="D35" s="569"/>
      <c r="E35" s="570"/>
      <c r="F35" s="590"/>
      <c r="G35" s="591"/>
    </row>
    <row r="36" spans="1:7" s="412" customFormat="1" ht="22.5" hidden="1" customHeight="1" x14ac:dyDescent="0.45">
      <c r="A36" s="523" t="s">
        <v>3</v>
      </c>
      <c r="B36" s="524"/>
      <c r="C36" s="523" t="s">
        <v>3</v>
      </c>
      <c r="D36" s="535"/>
      <c r="E36" s="524"/>
      <c r="F36" s="523" t="s">
        <v>3</v>
      </c>
      <c r="G36" s="524"/>
    </row>
    <row r="37" spans="1:7" s="412" customFormat="1" ht="29.25" hidden="1" customHeight="1" thickBot="1" x14ac:dyDescent="0.5">
      <c r="A37" s="583"/>
      <c r="B37" s="584"/>
      <c r="C37" s="585"/>
      <c r="D37" s="586"/>
      <c r="E37" s="587"/>
      <c r="F37" s="588"/>
      <c r="G37" s="589"/>
    </row>
    <row r="38" spans="1:7" s="412" customFormat="1" x14ac:dyDescent="0.45">
      <c r="G38" s="415"/>
    </row>
    <row r="39" spans="1:7" s="412" customFormat="1" x14ac:dyDescent="0.45">
      <c r="G39" s="415"/>
    </row>
    <row r="40" spans="1:7" s="412" customFormat="1" x14ac:dyDescent="0.45">
      <c r="G40" s="415"/>
    </row>
    <row r="41" spans="1:7" s="412" customFormat="1" x14ac:dyDescent="0.45">
      <c r="G41" s="415"/>
    </row>
  </sheetData>
  <sheetProtection password="CAAD" sheet="1"/>
  <mergeCells count="66">
    <mergeCell ref="A37:B37"/>
    <mergeCell ref="C37:E37"/>
    <mergeCell ref="F37:G37"/>
    <mergeCell ref="A35:B35"/>
    <mergeCell ref="C35:E35"/>
    <mergeCell ref="F35:G35"/>
    <mergeCell ref="A36:B36"/>
    <mergeCell ref="C36:E36"/>
    <mergeCell ref="F36:G36"/>
    <mergeCell ref="A33:B33"/>
    <mergeCell ref="C33:E33"/>
    <mergeCell ref="F33:G33"/>
    <mergeCell ref="A34:B34"/>
    <mergeCell ref="C34:E34"/>
    <mergeCell ref="F34:G34"/>
    <mergeCell ref="A30:G30"/>
    <mergeCell ref="A31:G31"/>
    <mergeCell ref="A32:B32"/>
    <mergeCell ref="C32:E32"/>
    <mergeCell ref="F32:G32"/>
    <mergeCell ref="A27:B27"/>
    <mergeCell ref="C27:E27"/>
    <mergeCell ref="F27:G27"/>
    <mergeCell ref="A28:B28"/>
    <mergeCell ref="C28:E28"/>
    <mergeCell ref="F28:G28"/>
    <mergeCell ref="A1:G1"/>
    <mergeCell ref="A4:G4"/>
    <mergeCell ref="A6:G6"/>
    <mergeCell ref="D8:F8"/>
    <mergeCell ref="D9:F9"/>
    <mergeCell ref="A10:G10"/>
    <mergeCell ref="A12:G12"/>
    <mergeCell ref="A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1:G21"/>
    <mergeCell ref="A22:G22"/>
    <mergeCell ref="A23:B23"/>
    <mergeCell ref="C23:E23"/>
    <mergeCell ref="F23:G23"/>
    <mergeCell ref="A26:B26"/>
    <mergeCell ref="C26:E26"/>
    <mergeCell ref="F26:G26"/>
    <mergeCell ref="A24:B24"/>
    <mergeCell ref="C24:E24"/>
    <mergeCell ref="F24:G24"/>
    <mergeCell ref="A25:B25"/>
    <mergeCell ref="C25:E25"/>
    <mergeCell ref="F25:G25"/>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70" r:id="rId4" name="Check Box 6">
              <controlPr defaultSize="0" autoFill="0" autoLine="0" autoPict="0">
                <anchor moveWithCells="1">
                  <from>
                    <xdr:col>15</xdr:col>
                    <xdr:colOff>19050</xdr:colOff>
                    <xdr:row>7</xdr:row>
                    <xdr:rowOff>209550</xdr:rowOff>
                  </from>
                  <to>
                    <xdr:col>18</xdr:col>
                    <xdr:colOff>152400</xdr:colOff>
                    <xdr:row>11</xdr:row>
                    <xdr:rowOff>238125</xdr:rowOff>
                  </to>
                </anchor>
              </controlPr>
            </control>
          </mc:Choice>
        </mc:AlternateContent>
        <mc:AlternateContent xmlns:mc="http://schemas.openxmlformats.org/markup-compatibility/2006">
          <mc:Choice Requires="x14">
            <control shapeId="11271" r:id="rId5" name="Check Box 7">
              <controlPr defaultSize="0" autoFill="0" autoLine="0" autoPict="0">
                <anchor moveWithCells="1">
                  <from>
                    <xdr:col>0</xdr:col>
                    <xdr:colOff>490538</xdr:colOff>
                    <xdr:row>5</xdr:row>
                    <xdr:rowOff>28575</xdr:rowOff>
                  </from>
                  <to>
                    <xdr:col>0</xdr:col>
                    <xdr:colOff>747713</xdr:colOff>
                    <xdr:row>5</xdr:row>
                    <xdr:rowOff>238125</xdr:rowOff>
                  </to>
                </anchor>
              </controlPr>
            </control>
          </mc:Choice>
        </mc:AlternateContent>
        <mc:AlternateContent xmlns:mc="http://schemas.openxmlformats.org/markup-compatibility/2006">
          <mc:Choice Requires="x14">
            <control shapeId="11273" r:id="rId6" name="Check Box 9">
              <controlPr defaultSize="0" autoFill="0" autoLine="0" autoPict="0">
                <anchor moveWithCells="1">
                  <from>
                    <xdr:col>1</xdr:col>
                    <xdr:colOff>819150</xdr:colOff>
                    <xdr:row>5</xdr:row>
                    <xdr:rowOff>28575</xdr:rowOff>
                  </from>
                  <to>
                    <xdr:col>1</xdr:col>
                    <xdr:colOff>1023938</xdr:colOff>
                    <xdr:row>5</xdr:row>
                    <xdr:rowOff>247650</xdr:rowOff>
                  </to>
                </anchor>
              </controlPr>
            </control>
          </mc:Choice>
        </mc:AlternateContent>
        <mc:AlternateContent xmlns:mc="http://schemas.openxmlformats.org/markup-compatibility/2006">
          <mc:Choice Requires="x14">
            <control shapeId="11274" r:id="rId7" name="Check Box 10">
              <controlPr defaultSize="0" autoFill="0" autoLine="0" autoPict="0">
                <anchor moveWithCells="1">
                  <from>
                    <xdr:col>3</xdr:col>
                    <xdr:colOff>538163</xdr:colOff>
                    <xdr:row>5</xdr:row>
                    <xdr:rowOff>28575</xdr:rowOff>
                  </from>
                  <to>
                    <xdr:col>3</xdr:col>
                    <xdr:colOff>752475</xdr:colOff>
                    <xdr:row>5</xdr:row>
                    <xdr:rowOff>276225</xdr:rowOff>
                  </to>
                </anchor>
              </controlPr>
            </control>
          </mc:Choice>
        </mc:AlternateContent>
        <mc:AlternateContent xmlns:mc="http://schemas.openxmlformats.org/markup-compatibility/2006">
          <mc:Choice Requires="x14">
            <control shapeId="11275" r:id="rId8" name="Check Box 11">
              <controlPr defaultSize="0" autoFill="0" autoLine="0" autoPict="0">
                <anchor moveWithCells="1">
                  <from>
                    <xdr:col>0</xdr:col>
                    <xdr:colOff>1252538</xdr:colOff>
                    <xdr:row>5</xdr:row>
                    <xdr:rowOff>47625</xdr:rowOff>
                  </from>
                  <to>
                    <xdr:col>0</xdr:col>
                    <xdr:colOff>1500188</xdr:colOff>
                    <xdr:row>5</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BFF9B"/>
  </sheetPr>
  <dimension ref="A1:DH1264"/>
  <sheetViews>
    <sheetView tabSelected="1" topLeftCell="D174" zoomScale="73" zoomScaleNormal="73" workbookViewId="0">
      <selection activeCell="J181" sqref="J181"/>
    </sheetView>
  </sheetViews>
  <sheetFormatPr defaultColWidth="9.1328125" defaultRowHeight="14.25" x14ac:dyDescent="0.45"/>
  <cols>
    <col min="1" max="1" width="2.59765625" style="124" customWidth="1"/>
    <col min="2" max="2" width="12.1328125" style="124" customWidth="1"/>
    <col min="3" max="3" width="44.86328125" style="124" customWidth="1"/>
    <col min="4" max="4" width="68.265625" style="124" customWidth="1"/>
    <col min="5" max="5" width="15.73046875" style="124" customWidth="1"/>
    <col min="6" max="6" width="19.3984375" style="124" customWidth="1"/>
    <col min="7" max="7" width="14.73046875" style="124" customWidth="1"/>
    <col min="8" max="8" width="18.73046875" style="124" customWidth="1"/>
    <col min="9" max="9" width="34" style="124" customWidth="1"/>
    <col min="10" max="10" width="19.73046875" style="124" customWidth="1"/>
    <col min="11" max="11" width="15.73046875" style="124" customWidth="1"/>
    <col min="12" max="12" width="22.1328125" style="331" customWidth="1"/>
    <col min="13" max="13" width="9.3984375" style="331" customWidth="1"/>
    <col min="14" max="14" width="9.1328125" style="338"/>
    <col min="15" max="19" width="9.1328125" style="124"/>
    <col min="20" max="20" width="9.1328125" style="494"/>
    <col min="21" max="57" width="9.1328125" style="124"/>
    <col min="58" max="58" width="13.59765625" style="124" customWidth="1"/>
    <col min="59" max="59" width="14.265625" style="124" customWidth="1"/>
    <col min="60" max="16384" width="9.1328125" style="124"/>
  </cols>
  <sheetData>
    <row r="1" spans="1:112" ht="7.5" customHeight="1" thickBot="1" x14ac:dyDescent="0.5">
      <c r="A1" s="1"/>
      <c r="B1" s="1"/>
      <c r="C1" s="1"/>
      <c r="D1" s="1"/>
      <c r="E1" s="1"/>
      <c r="F1" s="1"/>
      <c r="G1" s="1"/>
      <c r="H1" s="1"/>
      <c r="I1" s="2"/>
      <c r="J1" s="73"/>
    </row>
    <row r="2" spans="1:112" ht="41.25" customHeight="1" thickBot="1" x14ac:dyDescent="0.5">
      <c r="A2" s="1"/>
      <c r="B2" s="704" t="s">
        <v>0</v>
      </c>
      <c r="C2" s="704"/>
      <c r="D2" s="704"/>
      <c r="E2" s="704"/>
      <c r="F2" s="704"/>
      <c r="G2" s="704"/>
      <c r="H2" s="704"/>
      <c r="I2" s="704"/>
      <c r="J2" s="705"/>
      <c r="M2" s="231"/>
      <c r="N2" s="365"/>
      <c r="O2" s="231"/>
      <c r="P2" s="231"/>
      <c r="Q2" s="231"/>
      <c r="R2" s="231"/>
      <c r="S2" s="231"/>
      <c r="T2" s="495"/>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55"/>
      <c r="CR2" s="255"/>
      <c r="CS2" s="255"/>
      <c r="CT2" s="255"/>
      <c r="CU2" s="255"/>
      <c r="CV2" s="255"/>
      <c r="CW2" s="255"/>
      <c r="CX2" s="255"/>
      <c r="CY2" s="255"/>
      <c r="CZ2" s="255"/>
      <c r="DA2" s="255"/>
      <c r="DB2" s="255"/>
      <c r="DC2" s="255"/>
      <c r="DD2" s="255"/>
      <c r="DE2" s="255"/>
      <c r="DF2" s="255"/>
      <c r="DG2" s="255"/>
      <c r="DH2" s="255"/>
    </row>
    <row r="3" spans="1:112" ht="7.5" customHeight="1" x14ac:dyDescent="0.45">
      <c r="A3" s="3"/>
      <c r="B3" s="682"/>
      <c r="C3" s="683"/>
      <c r="D3" s="683"/>
      <c r="E3" s="683"/>
      <c r="F3" s="683"/>
      <c r="G3" s="683"/>
      <c r="H3" s="683"/>
      <c r="I3" s="683"/>
      <c r="J3" s="103"/>
      <c r="M3" s="231"/>
      <c r="N3" s="365"/>
      <c r="O3" s="231"/>
      <c r="P3" s="231"/>
      <c r="Q3" s="231"/>
      <c r="R3" s="231"/>
      <c r="S3" s="231"/>
      <c r="T3" s="495"/>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55"/>
      <c r="CR3" s="255"/>
      <c r="CS3" s="255"/>
      <c r="CT3" s="255"/>
      <c r="CU3" s="255"/>
      <c r="CV3" s="255"/>
      <c r="CW3" s="255"/>
      <c r="CX3" s="255"/>
      <c r="CY3" s="255"/>
      <c r="CZ3" s="255"/>
      <c r="DA3" s="255"/>
      <c r="DB3" s="255"/>
      <c r="DC3" s="255"/>
      <c r="DD3" s="255"/>
      <c r="DE3" s="255"/>
      <c r="DF3" s="255"/>
      <c r="DG3" s="255"/>
      <c r="DH3" s="255"/>
    </row>
    <row r="4" spans="1:112" ht="32.25" customHeight="1" x14ac:dyDescent="0.45">
      <c r="A4" s="4"/>
      <c r="B4" s="639" t="s">
        <v>1</v>
      </c>
      <c r="C4" s="630"/>
      <c r="D4" s="95"/>
      <c r="E4" s="630" t="s">
        <v>267</v>
      </c>
      <c r="F4" s="630"/>
      <c r="G4" s="631">
        <f>'GREEN SELF CERTIFICATION'!D7</f>
        <v>0</v>
      </c>
      <c r="H4" s="631"/>
      <c r="I4" s="631"/>
      <c r="J4" s="98"/>
      <c r="M4" s="231"/>
      <c r="N4" s="365"/>
      <c r="O4" s="231"/>
      <c r="P4" s="231"/>
      <c r="Q4" s="231"/>
      <c r="R4" s="231"/>
      <c r="S4" s="231"/>
      <c r="T4" s="495"/>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55"/>
      <c r="CR4" s="255"/>
      <c r="CS4" s="255"/>
      <c r="CT4" s="255"/>
      <c r="CU4" s="255"/>
      <c r="CV4" s="255"/>
      <c r="CW4" s="255"/>
      <c r="CX4" s="255"/>
      <c r="CY4" s="255"/>
      <c r="CZ4" s="255"/>
      <c r="DA4" s="255"/>
      <c r="DB4" s="255"/>
      <c r="DC4" s="255"/>
      <c r="DD4" s="255"/>
      <c r="DE4" s="255"/>
      <c r="DF4" s="255"/>
      <c r="DG4" s="255"/>
      <c r="DH4" s="255"/>
    </row>
    <row r="5" spans="1:112" ht="25.5" customHeight="1" x14ac:dyDescent="0.45">
      <c r="A5" s="4"/>
      <c r="B5" s="639" t="s">
        <v>148</v>
      </c>
      <c r="C5" s="630"/>
      <c r="D5" s="95">
        <f>'GREEN SELF CERTIFICATION'!B8</f>
        <v>0</v>
      </c>
      <c r="E5" s="630" t="s">
        <v>268</v>
      </c>
      <c r="F5" s="630"/>
      <c r="G5" s="632">
        <f>'GREEN SELF CERTIFICATION'!D8</f>
        <v>0</v>
      </c>
      <c r="H5" s="632"/>
      <c r="I5" s="632"/>
      <c r="J5" s="98"/>
      <c r="M5" s="231"/>
      <c r="N5" s="365"/>
      <c r="O5" s="231"/>
      <c r="P5" s="231"/>
      <c r="Q5" s="231"/>
      <c r="R5" s="231"/>
      <c r="S5" s="231"/>
      <c r="T5" s="495"/>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55"/>
      <c r="CR5" s="255"/>
      <c r="CS5" s="255"/>
      <c r="CT5" s="255"/>
      <c r="CU5" s="255"/>
      <c r="CV5" s="255"/>
      <c r="CW5" s="255"/>
      <c r="CX5" s="255"/>
      <c r="CY5" s="255"/>
      <c r="CZ5" s="255"/>
      <c r="DA5" s="255"/>
      <c r="DB5" s="255"/>
      <c r="DC5" s="255"/>
      <c r="DD5" s="255"/>
      <c r="DE5" s="255"/>
      <c r="DF5" s="255"/>
      <c r="DG5" s="255"/>
      <c r="DH5" s="255"/>
    </row>
    <row r="6" spans="1:112" ht="18" customHeight="1" x14ac:dyDescent="0.45">
      <c r="A6" s="3"/>
      <c r="B6" s="640"/>
      <c r="C6" s="641"/>
      <c r="D6" s="113"/>
      <c r="E6" s="117"/>
      <c r="F6" s="642"/>
      <c r="G6" s="642"/>
      <c r="H6" s="3"/>
      <c r="I6" s="97"/>
      <c r="J6" s="99"/>
      <c r="M6" s="231"/>
      <c r="N6" s="365"/>
      <c r="O6" s="231"/>
      <c r="P6" s="231"/>
      <c r="Q6" s="231"/>
      <c r="R6" s="231"/>
      <c r="S6" s="231"/>
      <c r="T6" s="495"/>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55"/>
      <c r="CR6" s="255"/>
      <c r="CS6" s="255"/>
      <c r="CT6" s="255"/>
      <c r="CU6" s="255"/>
      <c r="CV6" s="255"/>
      <c r="CW6" s="255"/>
      <c r="CX6" s="255"/>
      <c r="CY6" s="255"/>
      <c r="CZ6" s="255"/>
      <c r="DA6" s="255"/>
      <c r="DB6" s="255"/>
      <c r="DC6" s="255"/>
      <c r="DD6" s="255"/>
      <c r="DE6" s="255"/>
      <c r="DF6" s="255"/>
      <c r="DG6" s="255"/>
      <c r="DH6" s="255"/>
    </row>
    <row r="7" spans="1:112" ht="5.25" customHeight="1" x14ac:dyDescent="0.45">
      <c r="A7" s="3"/>
      <c r="B7" s="690"/>
      <c r="C7" s="691"/>
      <c r="D7" s="691"/>
      <c r="E7" s="691"/>
      <c r="F7" s="691"/>
      <c r="G7" s="691"/>
      <c r="H7" s="691"/>
      <c r="I7" s="691"/>
      <c r="J7" s="100"/>
      <c r="M7" s="231"/>
      <c r="N7" s="365"/>
      <c r="O7" s="231"/>
      <c r="P7" s="231"/>
      <c r="Q7" s="231"/>
      <c r="R7" s="231"/>
      <c r="S7" s="231"/>
      <c r="T7" s="495"/>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55"/>
      <c r="CR7" s="255"/>
      <c r="CS7" s="255"/>
      <c r="CT7" s="255"/>
      <c r="CU7" s="255"/>
      <c r="CV7" s="255"/>
      <c r="CW7" s="255"/>
      <c r="CX7" s="255"/>
      <c r="CY7" s="255"/>
      <c r="CZ7" s="255"/>
      <c r="DA7" s="255"/>
      <c r="DB7" s="255"/>
      <c r="DC7" s="255"/>
      <c r="DD7" s="255"/>
      <c r="DE7" s="255"/>
      <c r="DF7" s="255"/>
      <c r="DG7" s="255"/>
      <c r="DH7" s="255"/>
    </row>
    <row r="8" spans="1:112" ht="23.25" customHeight="1" x14ac:dyDescent="0.45">
      <c r="A8" s="1"/>
      <c r="B8" s="692" t="s">
        <v>219</v>
      </c>
      <c r="C8" s="693"/>
      <c r="D8" s="693"/>
      <c r="E8" s="693"/>
      <c r="F8" s="693"/>
      <c r="G8" s="693"/>
      <c r="H8" s="693"/>
      <c r="I8" s="693"/>
      <c r="J8" s="101"/>
      <c r="M8" s="231"/>
      <c r="N8" s="365"/>
      <c r="O8" s="231"/>
      <c r="P8" s="231"/>
      <c r="Q8" s="231"/>
      <c r="R8" s="231"/>
      <c r="S8" s="231"/>
      <c r="T8" s="495"/>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55"/>
      <c r="CR8" s="255"/>
      <c r="CS8" s="255"/>
      <c r="CT8" s="255"/>
      <c r="CU8" s="255"/>
      <c r="CV8" s="255"/>
      <c r="CW8" s="255"/>
      <c r="CX8" s="255"/>
      <c r="CY8" s="255"/>
      <c r="CZ8" s="255"/>
      <c r="DA8" s="255"/>
      <c r="DB8" s="255"/>
      <c r="DC8" s="255"/>
      <c r="DD8" s="255"/>
      <c r="DE8" s="255"/>
      <c r="DF8" s="255"/>
      <c r="DG8" s="255"/>
      <c r="DH8" s="255"/>
    </row>
    <row r="9" spans="1:112" ht="1.5" customHeight="1" x14ac:dyDescent="0.45">
      <c r="A9" s="1"/>
      <c r="B9" s="92"/>
      <c r="C9" s="93"/>
      <c r="D9" s="93"/>
      <c r="E9" s="93"/>
      <c r="F9" s="93"/>
      <c r="G9" s="93"/>
      <c r="H9" s="93"/>
      <c r="I9" s="93"/>
      <c r="J9" s="101"/>
      <c r="M9" s="231"/>
      <c r="N9" s="365"/>
      <c r="O9" s="231"/>
      <c r="P9" s="231"/>
      <c r="Q9" s="231"/>
      <c r="R9" s="231"/>
      <c r="S9" s="231"/>
      <c r="T9" s="495"/>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55"/>
      <c r="CR9" s="255"/>
      <c r="CS9" s="255"/>
      <c r="CT9" s="255"/>
      <c r="CU9" s="255"/>
      <c r="CV9" s="255"/>
      <c r="CW9" s="255"/>
      <c r="CX9" s="255"/>
      <c r="CY9" s="255"/>
      <c r="CZ9" s="255"/>
      <c r="DA9" s="255"/>
      <c r="DB9" s="255"/>
      <c r="DC9" s="255"/>
      <c r="DD9" s="255"/>
      <c r="DE9" s="255"/>
      <c r="DF9" s="255"/>
      <c r="DG9" s="255"/>
      <c r="DH9" s="255"/>
    </row>
    <row r="10" spans="1:112" ht="36" customHeight="1" x14ac:dyDescent="0.45">
      <c r="A10" s="1"/>
      <c r="B10" s="633" t="s">
        <v>152</v>
      </c>
      <c r="C10" s="634"/>
      <c r="D10" s="634"/>
      <c r="E10" s="634"/>
      <c r="F10" s="634"/>
      <c r="G10" s="634"/>
      <c r="H10" s="634"/>
      <c r="I10" s="634"/>
      <c r="J10" s="635"/>
      <c r="M10" s="231"/>
      <c r="N10" s="365"/>
      <c r="O10" s="231"/>
      <c r="P10" s="231"/>
      <c r="Q10" s="231"/>
      <c r="R10" s="231"/>
      <c r="S10" s="231"/>
      <c r="T10" s="495"/>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55"/>
      <c r="CR10" s="255"/>
      <c r="CS10" s="255"/>
      <c r="CT10" s="255"/>
      <c r="CU10" s="255"/>
      <c r="CV10" s="255"/>
      <c r="CW10" s="255"/>
      <c r="CX10" s="255"/>
      <c r="CY10" s="255"/>
      <c r="CZ10" s="255"/>
      <c r="DA10" s="255"/>
      <c r="DB10" s="255"/>
      <c r="DC10" s="255"/>
      <c r="DD10" s="255"/>
      <c r="DE10" s="255"/>
      <c r="DF10" s="255"/>
      <c r="DG10" s="255"/>
      <c r="DH10" s="255"/>
    </row>
    <row r="11" spans="1:112" ht="7.5" customHeight="1" x14ac:dyDescent="0.45">
      <c r="A11" s="1"/>
      <c r="B11" s="694"/>
      <c r="C11" s="695"/>
      <c r="D11" s="695"/>
      <c r="E11" s="695"/>
      <c r="F11" s="695"/>
      <c r="G11" s="695"/>
      <c r="H11" s="695"/>
      <c r="I11" s="695"/>
      <c r="J11" s="94"/>
      <c r="M11" s="231"/>
      <c r="N11" s="365"/>
      <c r="O11" s="231"/>
      <c r="P11" s="231"/>
      <c r="Q11" s="231"/>
      <c r="R11" s="231"/>
      <c r="S11" s="231"/>
      <c r="T11" s="495"/>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55"/>
      <c r="CR11" s="255"/>
      <c r="CS11" s="255"/>
      <c r="CT11" s="255"/>
      <c r="CU11" s="255"/>
      <c r="CV11" s="255"/>
      <c r="CW11" s="255"/>
      <c r="CX11" s="255"/>
      <c r="CY11" s="255"/>
      <c r="CZ11" s="255"/>
      <c r="DA11" s="255"/>
      <c r="DB11" s="255"/>
      <c r="DC11" s="255"/>
      <c r="DD11" s="255"/>
      <c r="DE11" s="255"/>
      <c r="DF11" s="255"/>
      <c r="DG11" s="255"/>
      <c r="DH11" s="255"/>
    </row>
    <row r="12" spans="1:112" ht="21" x14ac:dyDescent="0.65">
      <c r="A12" s="5"/>
      <c r="B12" s="708" t="s">
        <v>132</v>
      </c>
      <c r="C12" s="709"/>
      <c r="D12" s="709"/>
      <c r="E12" s="709"/>
      <c r="F12" s="709"/>
      <c r="G12" s="709"/>
      <c r="H12" s="709"/>
      <c r="I12" s="709"/>
      <c r="J12" s="96"/>
      <c r="M12" s="231"/>
      <c r="N12" s="365"/>
      <c r="O12" s="231"/>
      <c r="P12" s="231"/>
      <c r="Q12" s="231"/>
      <c r="R12" s="231"/>
      <c r="S12" s="231"/>
      <c r="T12" s="495"/>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55"/>
      <c r="CR12" s="255"/>
      <c r="CS12" s="255"/>
      <c r="CT12" s="255"/>
      <c r="CU12" s="255"/>
      <c r="CV12" s="255"/>
      <c r="CW12" s="255"/>
      <c r="CX12" s="255"/>
      <c r="CY12" s="255"/>
      <c r="CZ12" s="255"/>
      <c r="DA12" s="255"/>
      <c r="DB12" s="255"/>
      <c r="DC12" s="255"/>
      <c r="DD12" s="255"/>
      <c r="DE12" s="255"/>
      <c r="DF12" s="255"/>
      <c r="DG12" s="255"/>
      <c r="DH12" s="255"/>
    </row>
    <row r="13" spans="1:112" ht="42.75" customHeight="1" x14ac:dyDescent="0.55000000000000004">
      <c r="A13" s="5"/>
      <c r="B13" s="636" t="s">
        <v>276</v>
      </c>
      <c r="C13" s="637"/>
      <c r="D13" s="637"/>
      <c r="E13" s="637"/>
      <c r="F13" s="637"/>
      <c r="G13" s="637"/>
      <c r="H13" s="637"/>
      <c r="I13" s="637"/>
      <c r="J13" s="638"/>
      <c r="M13" s="231"/>
      <c r="N13" s="365"/>
      <c r="O13" s="231"/>
      <c r="P13" s="231"/>
      <c r="Q13" s="231"/>
      <c r="R13" s="231"/>
      <c r="S13" s="231"/>
      <c r="T13" s="495"/>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55"/>
      <c r="CR13" s="255"/>
      <c r="CS13" s="255"/>
      <c r="CT13" s="255"/>
      <c r="CU13" s="255"/>
      <c r="CV13" s="255"/>
      <c r="CW13" s="255"/>
      <c r="CX13" s="255"/>
      <c r="CY13" s="255"/>
      <c r="CZ13" s="255"/>
      <c r="DA13" s="255"/>
      <c r="DB13" s="255"/>
      <c r="DC13" s="255"/>
      <c r="DD13" s="255"/>
      <c r="DE13" s="255"/>
      <c r="DF13" s="255"/>
      <c r="DG13" s="255"/>
      <c r="DH13" s="255"/>
    </row>
    <row r="14" spans="1:112" ht="23.25" customHeight="1" x14ac:dyDescent="0.55000000000000004">
      <c r="A14" s="5"/>
      <c r="B14" s="636" t="s">
        <v>279</v>
      </c>
      <c r="C14" s="637"/>
      <c r="D14" s="637"/>
      <c r="E14" s="637"/>
      <c r="F14" s="637"/>
      <c r="G14" s="637"/>
      <c r="H14" s="637"/>
      <c r="I14" s="637"/>
      <c r="J14" s="638"/>
      <c r="M14" s="231"/>
      <c r="N14" s="365"/>
      <c r="O14" s="231"/>
      <c r="P14" s="231"/>
      <c r="Q14" s="231"/>
      <c r="R14" s="231"/>
      <c r="S14" s="231"/>
      <c r="T14" s="495"/>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55"/>
      <c r="CR14" s="255"/>
      <c r="CS14" s="255"/>
      <c r="CT14" s="255"/>
      <c r="CU14" s="255"/>
      <c r="CV14" s="255"/>
      <c r="CW14" s="255"/>
      <c r="CX14" s="255"/>
      <c r="CY14" s="255"/>
      <c r="CZ14" s="255"/>
      <c r="DA14" s="255"/>
      <c r="DB14" s="255"/>
      <c r="DC14" s="255"/>
      <c r="DD14" s="255"/>
      <c r="DE14" s="255"/>
      <c r="DF14" s="255"/>
      <c r="DG14" s="255"/>
      <c r="DH14" s="255"/>
    </row>
    <row r="15" spans="1:112" ht="23.25" customHeight="1" x14ac:dyDescent="0.55000000000000004">
      <c r="A15" s="5"/>
      <c r="B15" s="617" t="s">
        <v>277</v>
      </c>
      <c r="C15" s="618"/>
      <c r="D15" s="618"/>
      <c r="E15" s="618"/>
      <c r="F15" s="618"/>
      <c r="G15" s="618"/>
      <c r="H15" s="618"/>
      <c r="I15" s="618"/>
      <c r="J15" s="91"/>
      <c r="M15" s="231"/>
      <c r="N15" s="365"/>
      <c r="O15" s="231"/>
      <c r="P15" s="231"/>
      <c r="Q15" s="231"/>
      <c r="R15" s="231"/>
      <c r="S15" s="231"/>
      <c r="T15" s="495"/>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55"/>
      <c r="CR15" s="255"/>
      <c r="CS15" s="255"/>
      <c r="CT15" s="255"/>
      <c r="CU15" s="255"/>
      <c r="CV15" s="255"/>
      <c r="CW15" s="255"/>
      <c r="CX15" s="255"/>
      <c r="CY15" s="255"/>
      <c r="CZ15" s="255"/>
      <c r="DA15" s="255"/>
      <c r="DB15" s="255"/>
      <c r="DC15" s="255"/>
      <c r="DD15" s="255"/>
      <c r="DE15" s="255"/>
      <c r="DF15" s="255"/>
      <c r="DG15" s="255"/>
      <c r="DH15" s="255"/>
    </row>
    <row r="16" spans="1:112" ht="9.75" customHeight="1" x14ac:dyDescent="0.5">
      <c r="A16" s="5"/>
      <c r="B16" s="686"/>
      <c r="C16" s="687"/>
      <c r="D16" s="687"/>
      <c r="E16" s="687"/>
      <c r="F16" s="687"/>
      <c r="G16" s="687"/>
      <c r="H16" s="687"/>
      <c r="I16" s="687"/>
      <c r="J16" s="91"/>
      <c r="M16" s="231"/>
      <c r="N16" s="365"/>
      <c r="O16" s="231"/>
      <c r="P16" s="231"/>
      <c r="Q16" s="231"/>
      <c r="R16" s="231"/>
      <c r="S16" s="231"/>
      <c r="T16" s="495"/>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55"/>
      <c r="CR16" s="255"/>
      <c r="CS16" s="255"/>
      <c r="CT16" s="255"/>
      <c r="CU16" s="255"/>
      <c r="CV16" s="255"/>
      <c r="CW16" s="255"/>
      <c r="CX16" s="255"/>
      <c r="CY16" s="255"/>
      <c r="CZ16" s="255"/>
      <c r="DA16" s="255"/>
      <c r="DB16" s="255"/>
      <c r="DC16" s="255"/>
      <c r="DD16" s="255"/>
      <c r="DE16" s="255"/>
      <c r="DF16" s="255"/>
      <c r="DG16" s="255"/>
      <c r="DH16" s="255"/>
    </row>
    <row r="17" spans="1:112" ht="17.25" customHeight="1" x14ac:dyDescent="0.65">
      <c r="A17" s="5"/>
      <c r="B17" s="672" t="s">
        <v>153</v>
      </c>
      <c r="C17" s="673"/>
      <c r="D17" s="673"/>
      <c r="E17" s="673"/>
      <c r="F17" s="673"/>
      <c r="G17" s="673"/>
      <c r="H17" s="673"/>
      <c r="I17" s="673"/>
      <c r="J17" s="91"/>
      <c r="M17" s="231"/>
      <c r="N17" s="365"/>
      <c r="O17" s="231"/>
      <c r="P17" s="231"/>
      <c r="Q17" s="231"/>
      <c r="R17" s="231"/>
      <c r="S17" s="231"/>
      <c r="T17" s="495"/>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55"/>
      <c r="CR17" s="255"/>
      <c r="CS17" s="255"/>
      <c r="CT17" s="255"/>
      <c r="CU17" s="255"/>
      <c r="CV17" s="255"/>
      <c r="CW17" s="255"/>
      <c r="CX17" s="255"/>
      <c r="CY17" s="255"/>
      <c r="CZ17" s="255"/>
      <c r="DA17" s="255"/>
      <c r="DB17" s="255"/>
      <c r="DC17" s="255"/>
      <c r="DD17" s="255"/>
      <c r="DE17" s="255"/>
      <c r="DF17" s="255"/>
      <c r="DG17" s="255"/>
      <c r="DH17" s="255"/>
    </row>
    <row r="18" spans="1:112" ht="24" customHeight="1" x14ac:dyDescent="0.55000000000000004">
      <c r="A18" s="1"/>
      <c r="B18" s="617" t="s">
        <v>280</v>
      </c>
      <c r="C18" s="618"/>
      <c r="D18" s="618"/>
      <c r="E18" s="618"/>
      <c r="F18" s="618"/>
      <c r="G18" s="618"/>
      <c r="H18" s="618"/>
      <c r="I18" s="618"/>
      <c r="J18" s="619"/>
      <c r="M18" s="231"/>
      <c r="N18" s="365"/>
      <c r="O18" s="231"/>
      <c r="P18" s="231"/>
      <c r="Q18" s="231"/>
      <c r="R18" s="231"/>
      <c r="S18" s="231"/>
      <c r="T18" s="495"/>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55"/>
      <c r="CR18" s="255"/>
      <c r="CS18" s="255"/>
      <c r="CT18" s="255"/>
      <c r="CU18" s="255"/>
      <c r="CV18" s="255"/>
      <c r="CW18" s="255"/>
      <c r="CX18" s="255"/>
      <c r="CY18" s="255"/>
      <c r="CZ18" s="255"/>
      <c r="DA18" s="255"/>
      <c r="DB18" s="255"/>
      <c r="DC18" s="255"/>
      <c r="DD18" s="255"/>
      <c r="DE18" s="255"/>
      <c r="DF18" s="255"/>
      <c r="DG18" s="255"/>
      <c r="DH18" s="255"/>
    </row>
    <row r="19" spans="1:112" ht="23.25" customHeight="1" x14ac:dyDescent="0.45">
      <c r="A19" s="1"/>
      <c r="B19" s="627" t="s">
        <v>279</v>
      </c>
      <c r="C19" s="628"/>
      <c r="D19" s="628"/>
      <c r="E19" s="628"/>
      <c r="F19" s="628"/>
      <c r="G19" s="628"/>
      <c r="H19" s="628"/>
      <c r="I19" s="628"/>
      <c r="J19" s="629"/>
      <c r="M19" s="231"/>
      <c r="N19" s="365"/>
      <c r="O19" s="231"/>
      <c r="P19" s="231"/>
      <c r="Q19" s="231"/>
      <c r="R19" s="231"/>
      <c r="S19" s="231"/>
      <c r="T19" s="495"/>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55"/>
      <c r="CR19" s="255"/>
      <c r="CS19" s="255"/>
      <c r="CT19" s="255"/>
      <c r="CU19" s="255"/>
      <c r="CV19" s="255"/>
      <c r="CW19" s="255"/>
      <c r="CX19" s="255"/>
      <c r="CY19" s="255"/>
      <c r="CZ19" s="255"/>
      <c r="DA19" s="255"/>
      <c r="DB19" s="255"/>
      <c r="DC19" s="255"/>
      <c r="DD19" s="255"/>
      <c r="DE19" s="255"/>
      <c r="DF19" s="255"/>
      <c r="DG19" s="255"/>
      <c r="DH19" s="255"/>
    </row>
    <row r="20" spans="1:112" ht="23.25" customHeight="1" x14ac:dyDescent="0.45">
      <c r="A20" s="1"/>
      <c r="B20" s="627" t="s">
        <v>285</v>
      </c>
      <c r="C20" s="628"/>
      <c r="D20" s="628"/>
      <c r="E20" s="628"/>
      <c r="F20" s="628"/>
      <c r="G20" s="628"/>
      <c r="H20" s="628"/>
      <c r="I20" s="628"/>
      <c r="J20" s="629"/>
      <c r="M20" s="231"/>
      <c r="N20" s="365"/>
      <c r="O20" s="231"/>
      <c r="P20" s="231"/>
      <c r="Q20" s="231"/>
      <c r="R20" s="231"/>
      <c r="S20" s="231"/>
      <c r="T20" s="495"/>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55"/>
      <c r="CR20" s="255"/>
      <c r="CS20" s="255"/>
      <c r="CT20" s="255"/>
      <c r="CU20" s="255"/>
      <c r="CV20" s="255"/>
      <c r="CW20" s="255"/>
      <c r="CX20" s="255"/>
      <c r="CY20" s="255"/>
      <c r="CZ20" s="255"/>
      <c r="DA20" s="255"/>
      <c r="DB20" s="255"/>
      <c r="DC20" s="255"/>
      <c r="DD20" s="255"/>
      <c r="DE20" s="255"/>
      <c r="DF20" s="255"/>
      <c r="DG20" s="255"/>
      <c r="DH20" s="255"/>
    </row>
    <row r="21" spans="1:112" ht="8.25" customHeight="1" x14ac:dyDescent="0.45">
      <c r="A21" s="1"/>
      <c r="B21" s="114"/>
      <c r="C21" s="115"/>
      <c r="D21" s="115"/>
      <c r="E21" s="115"/>
      <c r="F21" s="115"/>
      <c r="G21" s="115"/>
      <c r="H21" s="115"/>
      <c r="I21" s="115"/>
      <c r="J21" s="102"/>
      <c r="M21" s="231"/>
      <c r="N21" s="365"/>
      <c r="O21" s="231"/>
      <c r="P21" s="231"/>
      <c r="Q21" s="231"/>
      <c r="R21" s="231"/>
      <c r="S21" s="231"/>
      <c r="T21" s="495"/>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55"/>
      <c r="CR21" s="255"/>
      <c r="CS21" s="255"/>
      <c r="CT21" s="255"/>
      <c r="CU21" s="255"/>
      <c r="CV21" s="255"/>
      <c r="CW21" s="255"/>
      <c r="CX21" s="255"/>
      <c r="CY21" s="255"/>
      <c r="CZ21" s="255"/>
      <c r="DA21" s="255"/>
      <c r="DB21" s="255"/>
      <c r="DC21" s="255"/>
      <c r="DD21" s="255"/>
      <c r="DE21" s="255"/>
      <c r="DF21" s="255"/>
      <c r="DG21" s="255"/>
      <c r="DH21" s="255"/>
    </row>
    <row r="22" spans="1:112" ht="24" customHeight="1" x14ac:dyDescent="0.65">
      <c r="A22" s="1"/>
      <c r="B22" s="684" t="s">
        <v>157</v>
      </c>
      <c r="C22" s="685"/>
      <c r="D22" s="685"/>
      <c r="E22" s="685"/>
      <c r="F22" s="685"/>
      <c r="G22" s="685"/>
      <c r="H22" s="685"/>
      <c r="I22" s="685"/>
      <c r="J22" s="102"/>
      <c r="M22" s="231"/>
      <c r="N22" s="365"/>
      <c r="O22" s="231"/>
      <c r="P22" s="231"/>
      <c r="Q22" s="231"/>
      <c r="R22" s="231"/>
      <c r="S22" s="231"/>
      <c r="T22" s="495"/>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55"/>
      <c r="CR22" s="255"/>
      <c r="CS22" s="255"/>
      <c r="CT22" s="255"/>
      <c r="CU22" s="255"/>
      <c r="CV22" s="255"/>
      <c r="CW22" s="255"/>
      <c r="CX22" s="255"/>
      <c r="CY22" s="255"/>
      <c r="CZ22" s="255"/>
      <c r="DA22" s="255"/>
      <c r="DB22" s="255"/>
      <c r="DC22" s="255"/>
      <c r="DD22" s="255"/>
      <c r="DE22" s="255"/>
      <c r="DF22" s="255"/>
      <c r="DG22" s="255"/>
      <c r="DH22" s="255"/>
    </row>
    <row r="23" spans="1:112" ht="24" customHeight="1" x14ac:dyDescent="0.55000000000000004">
      <c r="A23" s="1"/>
      <c r="B23" s="617" t="s">
        <v>286</v>
      </c>
      <c r="C23" s="618"/>
      <c r="D23" s="618"/>
      <c r="E23" s="618"/>
      <c r="F23" s="618"/>
      <c r="G23" s="618"/>
      <c r="H23" s="618"/>
      <c r="I23" s="618"/>
      <c r="J23" s="619"/>
      <c r="M23" s="231"/>
      <c r="N23" s="365"/>
      <c r="O23" s="231"/>
      <c r="P23" s="231"/>
      <c r="Q23" s="231"/>
      <c r="R23" s="231"/>
      <c r="S23" s="231"/>
      <c r="T23" s="495"/>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55"/>
      <c r="CR23" s="255"/>
      <c r="CS23" s="255"/>
      <c r="CT23" s="255"/>
      <c r="CU23" s="255"/>
      <c r="CV23" s="255"/>
      <c r="CW23" s="255"/>
      <c r="CX23" s="255"/>
      <c r="CY23" s="255"/>
      <c r="CZ23" s="255"/>
      <c r="DA23" s="255"/>
      <c r="DB23" s="255"/>
      <c r="DC23" s="255"/>
      <c r="DD23" s="255"/>
      <c r="DE23" s="255"/>
      <c r="DF23" s="255"/>
      <c r="DG23" s="255"/>
      <c r="DH23" s="255"/>
    </row>
    <row r="24" spans="1:112" ht="24" customHeight="1" x14ac:dyDescent="0.55000000000000004">
      <c r="A24" s="1"/>
      <c r="B24" s="617" t="s">
        <v>281</v>
      </c>
      <c r="C24" s="618"/>
      <c r="D24" s="618"/>
      <c r="E24" s="618"/>
      <c r="F24" s="618"/>
      <c r="G24" s="618"/>
      <c r="H24" s="618"/>
      <c r="I24" s="618"/>
      <c r="J24" s="619"/>
      <c r="M24" s="231"/>
      <c r="N24" s="365"/>
      <c r="O24" s="231"/>
      <c r="P24" s="231"/>
      <c r="Q24" s="231"/>
      <c r="R24" s="231"/>
      <c r="S24" s="231"/>
      <c r="T24" s="495"/>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55"/>
      <c r="CR24" s="255"/>
      <c r="CS24" s="255"/>
      <c r="CT24" s="255"/>
      <c r="CU24" s="255"/>
      <c r="CV24" s="255"/>
      <c r="CW24" s="255"/>
      <c r="CX24" s="255"/>
      <c r="CY24" s="255"/>
      <c r="CZ24" s="255"/>
      <c r="DA24" s="255"/>
      <c r="DB24" s="255"/>
      <c r="DC24" s="255"/>
      <c r="DD24" s="255"/>
      <c r="DE24" s="255"/>
      <c r="DF24" s="255"/>
      <c r="DG24" s="255"/>
      <c r="DH24" s="255"/>
    </row>
    <row r="25" spans="1:112" ht="24" customHeight="1" x14ac:dyDescent="0.45">
      <c r="A25" s="1"/>
      <c r="B25" s="627" t="s">
        <v>278</v>
      </c>
      <c r="C25" s="628"/>
      <c r="D25" s="628"/>
      <c r="E25" s="628"/>
      <c r="F25" s="628"/>
      <c r="G25" s="628"/>
      <c r="H25" s="628"/>
      <c r="I25" s="628"/>
      <c r="J25" s="629"/>
      <c r="M25" s="231"/>
      <c r="N25" s="365"/>
      <c r="O25" s="231"/>
      <c r="P25" s="231"/>
      <c r="Q25" s="231"/>
      <c r="R25" s="231"/>
      <c r="S25" s="231"/>
      <c r="T25" s="495"/>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55"/>
      <c r="CR25" s="255"/>
      <c r="CS25" s="255"/>
      <c r="CT25" s="255"/>
      <c r="CU25" s="255"/>
      <c r="CV25" s="255"/>
      <c r="CW25" s="255"/>
      <c r="CX25" s="255"/>
      <c r="CY25" s="255"/>
      <c r="CZ25" s="255"/>
      <c r="DA25" s="255"/>
      <c r="DB25" s="255"/>
      <c r="DC25" s="255"/>
      <c r="DD25" s="255"/>
      <c r="DE25" s="255"/>
      <c r="DF25" s="255"/>
      <c r="DG25" s="255"/>
      <c r="DH25" s="255"/>
    </row>
    <row r="26" spans="1:112" ht="23.25" customHeight="1" x14ac:dyDescent="0.45">
      <c r="A26" s="1"/>
      <c r="B26" s="627" t="s">
        <v>282</v>
      </c>
      <c r="C26" s="628"/>
      <c r="D26" s="628"/>
      <c r="E26" s="628"/>
      <c r="F26" s="628"/>
      <c r="G26" s="628"/>
      <c r="H26" s="628"/>
      <c r="I26" s="628"/>
      <c r="J26" s="629"/>
      <c r="M26" s="231"/>
      <c r="N26" s="365"/>
      <c r="O26" s="231"/>
      <c r="P26" s="231"/>
      <c r="Q26" s="231"/>
      <c r="R26" s="231"/>
      <c r="S26" s="231"/>
      <c r="T26" s="495"/>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55"/>
      <c r="CR26" s="255"/>
      <c r="CS26" s="255"/>
      <c r="CT26" s="255"/>
      <c r="CU26" s="255"/>
      <c r="CV26" s="255"/>
      <c r="CW26" s="255"/>
      <c r="CX26" s="255"/>
      <c r="CY26" s="255"/>
      <c r="CZ26" s="255"/>
      <c r="DA26" s="255"/>
      <c r="DB26" s="255"/>
      <c r="DC26" s="255"/>
      <c r="DD26" s="255"/>
      <c r="DE26" s="255"/>
      <c r="DF26" s="255"/>
      <c r="DG26" s="255"/>
      <c r="DH26" s="255"/>
    </row>
    <row r="27" spans="1:112" ht="12" customHeight="1" thickBot="1" x14ac:dyDescent="0.5">
      <c r="A27" s="1"/>
      <c r="B27" s="646"/>
      <c r="C27" s="647"/>
      <c r="D27" s="647"/>
      <c r="E27" s="647"/>
      <c r="F27" s="647"/>
      <c r="G27" s="647"/>
      <c r="H27" s="647"/>
      <c r="I27" s="647"/>
      <c r="J27" s="648"/>
      <c r="M27" s="231"/>
      <c r="N27" s="365"/>
      <c r="O27" s="231"/>
      <c r="P27" s="231"/>
      <c r="Q27" s="231"/>
      <c r="R27" s="231"/>
      <c r="S27" s="231"/>
      <c r="T27" s="495"/>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55"/>
      <c r="CR27" s="255"/>
      <c r="CS27" s="255"/>
      <c r="CT27" s="255"/>
      <c r="CU27" s="255"/>
      <c r="CV27" s="255"/>
      <c r="CW27" s="255"/>
      <c r="CX27" s="255"/>
      <c r="CY27" s="255"/>
      <c r="CZ27" s="255"/>
      <c r="DA27" s="255"/>
      <c r="DB27" s="255"/>
      <c r="DC27" s="255"/>
      <c r="DD27" s="255"/>
      <c r="DE27" s="255"/>
      <c r="DF27" s="255"/>
      <c r="DG27" s="255"/>
      <c r="DH27" s="255"/>
    </row>
    <row r="28" spans="1:112" ht="15.75" customHeight="1" x14ac:dyDescent="0.5">
      <c r="A28" s="5"/>
      <c r="B28" s="128"/>
      <c r="C28" s="128"/>
      <c r="D28" s="128"/>
      <c r="E28" s="128"/>
      <c r="F28" s="128"/>
      <c r="G28" s="128"/>
      <c r="H28" s="128"/>
      <c r="I28" s="128"/>
      <c r="J28" s="72"/>
      <c r="M28" s="231"/>
      <c r="N28" s="365"/>
      <c r="O28" s="231"/>
      <c r="P28" s="231"/>
      <c r="Q28" s="231"/>
      <c r="R28" s="231"/>
      <c r="S28" s="231"/>
      <c r="T28" s="495"/>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55"/>
      <c r="CR28" s="255"/>
      <c r="CS28" s="255"/>
      <c r="CT28" s="255"/>
      <c r="CU28" s="255"/>
      <c r="CV28" s="255"/>
      <c r="CW28" s="255"/>
      <c r="CX28" s="255"/>
      <c r="CY28" s="255"/>
      <c r="CZ28" s="255"/>
      <c r="DA28" s="255"/>
      <c r="DB28" s="255"/>
      <c r="DC28" s="255"/>
      <c r="DD28" s="255"/>
      <c r="DE28" s="255"/>
      <c r="DF28" s="255"/>
      <c r="DG28" s="255"/>
      <c r="DH28" s="255"/>
    </row>
    <row r="29" spans="1:112" ht="15.75" hidden="1" x14ac:dyDescent="0.45">
      <c r="A29" s="1"/>
      <c r="B29" s="118"/>
      <c r="C29" s="118"/>
      <c r="D29" s="118"/>
      <c r="E29" s="118"/>
      <c r="F29" s="118"/>
      <c r="G29" s="118"/>
      <c r="H29" s="118"/>
      <c r="I29" s="118"/>
      <c r="J29" s="118"/>
      <c r="M29" s="231"/>
      <c r="N29" s="365"/>
      <c r="O29" s="231"/>
      <c r="P29" s="231"/>
      <c r="Q29" s="231"/>
      <c r="R29" s="231"/>
      <c r="S29" s="231"/>
      <c r="T29" s="495"/>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55"/>
      <c r="CR29" s="255"/>
      <c r="CS29" s="255"/>
      <c r="CT29" s="255"/>
      <c r="CU29" s="255"/>
      <c r="CV29" s="255"/>
      <c r="CW29" s="255"/>
      <c r="CX29" s="255"/>
      <c r="CY29" s="255"/>
      <c r="CZ29" s="255"/>
      <c r="DA29" s="255"/>
      <c r="DB29" s="255"/>
      <c r="DC29" s="255"/>
      <c r="DD29" s="255"/>
      <c r="DE29" s="255"/>
      <c r="DF29" s="255"/>
      <c r="DG29" s="255"/>
      <c r="DH29" s="255"/>
    </row>
    <row r="30" spans="1:112" ht="27.75" customHeight="1" x14ac:dyDescent="0.45">
      <c r="A30" s="1"/>
      <c r="B30" s="643" t="s">
        <v>4</v>
      </c>
      <c r="C30" s="644"/>
      <c r="D30" s="620" t="s">
        <v>126</v>
      </c>
      <c r="E30" s="621"/>
      <c r="F30" s="612" t="s">
        <v>127</v>
      </c>
      <c r="G30" s="613"/>
      <c r="H30" s="614"/>
      <c r="I30" s="625" t="s">
        <v>129</v>
      </c>
      <c r="J30" s="626"/>
      <c r="M30" s="231"/>
      <c r="N30" s="365"/>
      <c r="O30" s="231"/>
      <c r="P30" s="231"/>
      <c r="Q30" s="231"/>
      <c r="R30" s="231"/>
      <c r="S30" s="231"/>
      <c r="T30" s="495"/>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55"/>
      <c r="CR30" s="255"/>
      <c r="CS30" s="255"/>
      <c r="CT30" s="255"/>
      <c r="CU30" s="255"/>
      <c r="CV30" s="255"/>
      <c r="CW30" s="255"/>
      <c r="CX30" s="255"/>
      <c r="CY30" s="255"/>
      <c r="CZ30" s="255"/>
      <c r="DA30" s="255"/>
      <c r="DB30" s="255"/>
      <c r="DC30" s="255"/>
      <c r="DD30" s="255"/>
      <c r="DE30" s="255"/>
      <c r="DF30" s="255"/>
      <c r="DG30" s="255"/>
      <c r="DH30" s="255"/>
    </row>
    <row r="31" spans="1:112" ht="3.75" customHeight="1" x14ac:dyDescent="0.45">
      <c r="A31" s="1"/>
      <c r="B31" s="6"/>
      <c r="C31" s="7"/>
      <c r="D31" s="79"/>
      <c r="E31" s="80"/>
      <c r="F31" s="59"/>
      <c r="G31" s="7"/>
      <c r="H31" s="80"/>
      <c r="I31" s="59"/>
      <c r="J31" s="206"/>
      <c r="M31" s="231"/>
      <c r="N31" s="365"/>
      <c r="O31" s="231"/>
      <c r="P31" s="231"/>
      <c r="Q31" s="231"/>
      <c r="R31" s="231"/>
      <c r="S31" s="231"/>
      <c r="T31" s="495"/>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55"/>
      <c r="CR31" s="255"/>
      <c r="CS31" s="255"/>
      <c r="CT31" s="255"/>
      <c r="CU31" s="255"/>
      <c r="CV31" s="255"/>
      <c r="CW31" s="255"/>
      <c r="CX31" s="255"/>
      <c r="CY31" s="255"/>
      <c r="CZ31" s="255"/>
      <c r="DA31" s="255"/>
      <c r="DB31" s="255"/>
      <c r="DC31" s="255"/>
      <c r="DD31" s="255"/>
      <c r="DE31" s="255"/>
      <c r="DF31" s="255"/>
      <c r="DG31" s="255"/>
      <c r="DH31" s="255"/>
    </row>
    <row r="32" spans="1:112" ht="30" customHeight="1" x14ac:dyDescent="0.45">
      <c r="A32" s="1"/>
      <c r="B32" s="116"/>
      <c r="C32" s="688" t="s">
        <v>5</v>
      </c>
      <c r="D32" s="657" t="s">
        <v>155</v>
      </c>
      <c r="E32" s="659" t="s">
        <v>259</v>
      </c>
      <c r="F32" s="608" t="s">
        <v>156</v>
      </c>
      <c r="G32" s="609"/>
      <c r="H32" s="207" t="s">
        <v>134</v>
      </c>
      <c r="I32" s="208" t="s">
        <v>136</v>
      </c>
      <c r="J32" s="599" t="s">
        <v>260</v>
      </c>
      <c r="M32" s="231"/>
      <c r="N32" s="365"/>
      <c r="O32" s="231"/>
      <c r="P32" s="231"/>
      <c r="Q32" s="231"/>
      <c r="R32" s="231"/>
      <c r="S32" s="231"/>
      <c r="T32" s="495"/>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55"/>
      <c r="CR32" s="255"/>
      <c r="CS32" s="255"/>
      <c r="CT32" s="255"/>
      <c r="CU32" s="255"/>
      <c r="CV32" s="255"/>
      <c r="CW32" s="255"/>
      <c r="CX32" s="255"/>
      <c r="CY32" s="255"/>
      <c r="CZ32" s="255"/>
      <c r="DA32" s="255"/>
      <c r="DB32" s="255"/>
      <c r="DC32" s="255"/>
      <c r="DD32" s="255"/>
      <c r="DE32" s="255"/>
      <c r="DF32" s="255"/>
      <c r="DG32" s="255"/>
      <c r="DH32" s="255"/>
    </row>
    <row r="33" spans="1:112" ht="63" customHeight="1" thickBot="1" x14ac:dyDescent="0.5">
      <c r="A33" s="1"/>
      <c r="B33" s="8"/>
      <c r="C33" s="689"/>
      <c r="D33" s="658"/>
      <c r="E33" s="660"/>
      <c r="F33" s="610"/>
      <c r="G33" s="611"/>
      <c r="H33" s="209" t="s">
        <v>135</v>
      </c>
      <c r="I33" s="210" t="s">
        <v>154</v>
      </c>
      <c r="J33" s="600"/>
      <c r="M33" s="231"/>
      <c r="N33" s="365"/>
      <c r="O33" s="231"/>
      <c r="P33" s="231"/>
      <c r="Q33" s="231"/>
      <c r="R33" s="231"/>
      <c r="S33" s="231"/>
      <c r="T33" s="495"/>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55"/>
      <c r="CR33" s="255"/>
      <c r="CS33" s="255"/>
      <c r="CT33" s="255"/>
      <c r="CU33" s="255"/>
      <c r="CV33" s="255"/>
      <c r="CW33" s="255"/>
      <c r="CX33" s="255"/>
      <c r="CY33" s="255"/>
      <c r="CZ33" s="255"/>
      <c r="DA33" s="255"/>
      <c r="DB33" s="255"/>
      <c r="DC33" s="255"/>
      <c r="DD33" s="255"/>
      <c r="DE33" s="255"/>
      <c r="DF33" s="255"/>
      <c r="DG33" s="255"/>
      <c r="DH33" s="255"/>
    </row>
    <row r="34" spans="1:112" ht="180" customHeight="1" x14ac:dyDescent="0.45">
      <c r="A34" s="3"/>
      <c r="B34" s="261" t="s">
        <v>7</v>
      </c>
      <c r="C34" s="10" t="s">
        <v>323</v>
      </c>
      <c r="D34" s="119" t="s">
        <v>581</v>
      </c>
      <c r="E34" s="52" t="s">
        <v>8</v>
      </c>
      <c r="F34" s="615"/>
      <c r="G34" s="622"/>
      <c r="H34" s="215" t="str">
        <f>'DEVELOPMENT PLAN'!F16</f>
        <v>M</v>
      </c>
      <c r="I34" s="197"/>
      <c r="J34" s="219" t="s">
        <v>8</v>
      </c>
      <c r="M34" s="232" t="s">
        <v>7</v>
      </c>
      <c r="N34" s="354"/>
      <c r="O34" s="234"/>
      <c r="P34" s="235"/>
      <c r="Q34" s="234"/>
      <c r="R34" s="234"/>
      <c r="S34" s="234"/>
      <c r="T34" s="496"/>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55"/>
      <c r="CR34" s="255"/>
      <c r="CS34" s="255"/>
      <c r="CT34" s="255"/>
      <c r="CU34" s="255"/>
      <c r="CV34" s="255"/>
      <c r="CW34" s="255"/>
      <c r="CX34" s="255"/>
      <c r="CY34" s="255"/>
      <c r="CZ34" s="255"/>
      <c r="DA34" s="255"/>
      <c r="DB34" s="255"/>
      <c r="DC34" s="255"/>
      <c r="DD34" s="255"/>
      <c r="DE34" s="255"/>
      <c r="DF34" s="255"/>
      <c r="DG34" s="255"/>
      <c r="DH34" s="255"/>
    </row>
    <row r="35" spans="1:112" ht="72.75" customHeight="1" x14ac:dyDescent="0.45">
      <c r="A35" s="3"/>
      <c r="B35" s="262" t="s">
        <v>9</v>
      </c>
      <c r="C35" s="77" t="s">
        <v>324</v>
      </c>
      <c r="D35" s="14" t="s">
        <v>176</v>
      </c>
      <c r="E35" s="53" t="s">
        <v>8</v>
      </c>
      <c r="F35" s="603"/>
      <c r="G35" s="604"/>
      <c r="H35" s="216" t="str">
        <f>'DEVELOPMENT PLAN'!F17</f>
        <v>M</v>
      </c>
      <c r="I35" s="197"/>
      <c r="J35" s="220" t="s">
        <v>8</v>
      </c>
      <c r="M35" s="232"/>
      <c r="N35" s="354"/>
      <c r="O35" s="234"/>
      <c r="P35" s="235"/>
      <c r="Q35" s="234"/>
      <c r="R35" s="234"/>
      <c r="S35" s="234"/>
      <c r="T35" s="496"/>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55"/>
      <c r="CR35" s="255"/>
      <c r="CS35" s="255"/>
      <c r="CT35" s="255"/>
      <c r="CU35" s="255"/>
      <c r="CV35" s="255"/>
      <c r="CW35" s="255"/>
      <c r="CX35" s="255"/>
      <c r="CY35" s="255"/>
      <c r="CZ35" s="255"/>
      <c r="DA35" s="255"/>
      <c r="DB35" s="255"/>
      <c r="DC35" s="255"/>
      <c r="DD35" s="255"/>
      <c r="DE35" s="255"/>
      <c r="DF35" s="255"/>
      <c r="DG35" s="255"/>
      <c r="DH35" s="255"/>
    </row>
    <row r="36" spans="1:112" ht="57.75" customHeight="1" thickBot="1" x14ac:dyDescent="0.5">
      <c r="A36" s="3"/>
      <c r="B36" s="263" t="s">
        <v>327</v>
      </c>
      <c r="C36" s="78" t="s">
        <v>325</v>
      </c>
      <c r="D36" s="18" t="s">
        <v>582</v>
      </c>
      <c r="E36" s="54">
        <v>0</v>
      </c>
      <c r="F36" s="601"/>
      <c r="G36" s="602"/>
      <c r="H36" s="217">
        <f>'DEVELOPMENT PLAN'!F18</f>
        <v>0</v>
      </c>
      <c r="I36" s="200"/>
      <c r="J36" s="105">
        <v>0</v>
      </c>
      <c r="M36" s="234"/>
      <c r="N36" s="716" t="s">
        <v>581</v>
      </c>
      <c r="O36" s="717"/>
      <c r="P36" s="717"/>
      <c r="Q36" s="717"/>
      <c r="R36" s="717"/>
      <c r="S36" s="717"/>
      <c r="T36" s="717"/>
      <c r="U36" s="717"/>
      <c r="V36" s="717"/>
      <c r="W36" s="717"/>
      <c r="X36" s="717"/>
      <c r="Y36" s="717"/>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55"/>
      <c r="CR36" s="255"/>
      <c r="CS36" s="231" t="s">
        <v>142</v>
      </c>
      <c r="CT36" s="255"/>
      <c r="CU36" s="255"/>
      <c r="CV36" s="255"/>
      <c r="CW36" s="255"/>
      <c r="CX36" s="255"/>
      <c r="CY36" s="255"/>
      <c r="CZ36" s="255"/>
      <c r="DA36" s="255"/>
      <c r="DB36" s="255"/>
      <c r="DC36" s="255"/>
      <c r="DD36" s="255"/>
      <c r="DE36" s="255"/>
      <c r="DF36" s="255"/>
      <c r="DG36" s="255"/>
      <c r="DH36" s="255"/>
    </row>
    <row r="37" spans="1:112" ht="111" customHeight="1" x14ac:dyDescent="0.45">
      <c r="A37" s="3"/>
      <c r="B37" s="261" t="s">
        <v>10</v>
      </c>
      <c r="C37" s="10" t="s">
        <v>555</v>
      </c>
      <c r="D37" s="119" t="s">
        <v>585</v>
      </c>
      <c r="E37" s="52" t="s">
        <v>8</v>
      </c>
      <c r="F37" s="615"/>
      <c r="G37" s="622"/>
      <c r="H37" s="215" t="s">
        <v>8</v>
      </c>
      <c r="I37" s="197"/>
      <c r="J37" s="219" t="s">
        <v>8</v>
      </c>
      <c r="M37" s="234"/>
      <c r="N37" s="355"/>
      <c r="O37" s="234"/>
      <c r="P37" s="235"/>
      <c r="Q37" s="234"/>
      <c r="R37" s="234"/>
      <c r="S37" s="234"/>
      <c r="T37" s="496"/>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55"/>
      <c r="CR37" s="255"/>
      <c r="CS37" s="231"/>
      <c r="CT37" s="255"/>
      <c r="CU37" s="255"/>
      <c r="CV37" s="255"/>
      <c r="CW37" s="255"/>
      <c r="CX37" s="255"/>
      <c r="CY37" s="255"/>
      <c r="CZ37" s="255"/>
      <c r="DA37" s="255"/>
      <c r="DB37" s="255"/>
      <c r="DC37" s="255"/>
      <c r="DD37" s="255"/>
      <c r="DE37" s="255"/>
      <c r="DF37" s="255"/>
      <c r="DG37" s="255"/>
      <c r="DH37" s="255"/>
    </row>
    <row r="38" spans="1:112" ht="171.75" customHeight="1" x14ac:dyDescent="0.45">
      <c r="A38" s="3"/>
      <c r="B38" s="333" t="s">
        <v>11</v>
      </c>
      <c r="C38" s="334" t="s">
        <v>556</v>
      </c>
      <c r="D38" s="335" t="s">
        <v>583</v>
      </c>
      <c r="E38" s="55">
        <v>0</v>
      </c>
      <c r="F38" s="706"/>
      <c r="G38" s="707"/>
      <c r="H38" s="336">
        <f>'DEVELOPMENT PLAN'!F22</f>
        <v>0</v>
      </c>
      <c r="I38" s="337"/>
      <c r="J38" s="291">
        <v>0</v>
      </c>
      <c r="M38" s="234"/>
      <c r="N38" s="406"/>
      <c r="O38" s="259"/>
      <c r="P38" s="407"/>
      <c r="Q38" s="259"/>
      <c r="R38" s="259"/>
      <c r="S38" s="234"/>
      <c r="T38" s="496"/>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55"/>
      <c r="CR38" s="255"/>
      <c r="CS38" s="231"/>
      <c r="CT38" s="255"/>
      <c r="CU38" s="255"/>
      <c r="CV38" s="255"/>
      <c r="CW38" s="255"/>
      <c r="CX38" s="255"/>
      <c r="CY38" s="255"/>
      <c r="CZ38" s="255"/>
      <c r="DA38" s="255"/>
      <c r="DB38" s="255"/>
      <c r="DC38" s="255"/>
      <c r="DD38" s="255"/>
      <c r="DE38" s="255"/>
      <c r="DF38" s="255"/>
      <c r="DG38" s="255"/>
      <c r="DH38" s="255"/>
    </row>
    <row r="39" spans="1:112" ht="15.95" customHeight="1" x14ac:dyDescent="0.45">
      <c r="A39" s="3"/>
      <c r="B39" s="718" t="s">
        <v>330</v>
      </c>
      <c r="C39" s="720" t="s">
        <v>584</v>
      </c>
      <c r="D39" s="722" t="s">
        <v>631</v>
      </c>
      <c r="E39" s="724" t="s">
        <v>8</v>
      </c>
      <c r="F39" s="696"/>
      <c r="G39" s="697"/>
      <c r="H39" s="726" t="s">
        <v>8</v>
      </c>
      <c r="I39" s="702"/>
      <c r="J39" s="700" t="s">
        <v>8</v>
      </c>
      <c r="M39" s="234"/>
      <c r="N39" s="355" t="s">
        <v>631</v>
      </c>
      <c r="O39" s="234"/>
      <c r="P39" s="235"/>
      <c r="Q39" s="234"/>
      <c r="R39" s="234"/>
      <c r="S39" s="234"/>
      <c r="T39" s="496"/>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c r="CO39" s="231"/>
      <c r="CP39" s="231"/>
      <c r="CQ39" s="255"/>
      <c r="CR39" s="255"/>
      <c r="CS39" s="231"/>
      <c r="CT39" s="255"/>
      <c r="CU39" s="255"/>
      <c r="CV39" s="255"/>
      <c r="CW39" s="255"/>
      <c r="CX39" s="255"/>
      <c r="CY39" s="255"/>
      <c r="CZ39" s="255"/>
      <c r="DA39" s="255"/>
      <c r="DB39" s="255"/>
      <c r="DC39" s="255"/>
      <c r="DD39" s="255"/>
      <c r="DE39" s="255"/>
      <c r="DF39" s="255"/>
      <c r="DG39" s="255"/>
      <c r="DH39" s="255"/>
    </row>
    <row r="40" spans="1:112" ht="6" customHeight="1" x14ac:dyDescent="0.45">
      <c r="A40" s="3"/>
      <c r="B40" s="718"/>
      <c r="C40" s="720"/>
      <c r="D40" s="722"/>
      <c r="E40" s="724"/>
      <c r="F40" s="696"/>
      <c r="G40" s="697"/>
      <c r="H40" s="726"/>
      <c r="I40" s="702"/>
      <c r="J40" s="700"/>
      <c r="M40" s="234"/>
      <c r="N40" s="355" t="s">
        <v>586</v>
      </c>
      <c r="O40" s="234"/>
      <c r="P40" s="235"/>
      <c r="Q40" s="234"/>
      <c r="R40" s="234"/>
      <c r="S40" s="234"/>
      <c r="T40" s="496"/>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c r="CP40" s="231"/>
      <c r="CQ40" s="255"/>
      <c r="CR40" s="255"/>
      <c r="CS40" s="231"/>
      <c r="CT40" s="255"/>
      <c r="CU40" s="255"/>
      <c r="CV40" s="255"/>
      <c r="CW40" s="255"/>
      <c r="CX40" s="255"/>
      <c r="CY40" s="255"/>
      <c r="CZ40" s="255"/>
      <c r="DA40" s="255"/>
      <c r="DB40" s="255"/>
      <c r="DC40" s="255"/>
      <c r="DD40" s="255"/>
      <c r="DE40" s="255"/>
      <c r="DF40" s="255"/>
      <c r="DG40" s="255"/>
      <c r="DH40" s="255"/>
    </row>
    <row r="41" spans="1:112" ht="6" customHeight="1" x14ac:dyDescent="0.45">
      <c r="A41" s="3"/>
      <c r="B41" s="718"/>
      <c r="C41" s="720"/>
      <c r="D41" s="722"/>
      <c r="E41" s="724"/>
      <c r="F41" s="696"/>
      <c r="G41" s="697"/>
      <c r="H41" s="726"/>
      <c r="I41" s="702"/>
      <c r="J41" s="700"/>
      <c r="M41" s="234"/>
      <c r="N41" s="355" t="s">
        <v>587</v>
      </c>
      <c r="O41" s="234"/>
      <c r="P41" s="235"/>
      <c r="Q41" s="234"/>
      <c r="R41" s="234"/>
      <c r="S41" s="234"/>
      <c r="T41" s="496"/>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1"/>
      <c r="CQ41" s="255"/>
      <c r="CR41" s="255"/>
      <c r="CS41" s="231"/>
      <c r="CT41" s="255"/>
      <c r="CU41" s="255"/>
      <c r="CV41" s="255"/>
      <c r="CW41" s="255"/>
      <c r="CX41" s="255"/>
      <c r="CY41" s="255"/>
      <c r="CZ41" s="255"/>
      <c r="DA41" s="255"/>
      <c r="DB41" s="255"/>
      <c r="DC41" s="255"/>
      <c r="DD41" s="255"/>
      <c r="DE41" s="255"/>
      <c r="DF41" s="255"/>
      <c r="DG41" s="255"/>
      <c r="DH41" s="255"/>
    </row>
    <row r="42" spans="1:112" ht="6" customHeight="1" x14ac:dyDescent="0.45">
      <c r="A42" s="3"/>
      <c r="B42" s="718"/>
      <c r="C42" s="720"/>
      <c r="D42" s="722"/>
      <c r="E42" s="724"/>
      <c r="F42" s="696"/>
      <c r="G42" s="697"/>
      <c r="H42" s="726"/>
      <c r="I42" s="702"/>
      <c r="J42" s="700"/>
      <c r="M42" s="234"/>
      <c r="N42" s="355" t="s">
        <v>588</v>
      </c>
      <c r="O42" s="234"/>
      <c r="P42" s="235"/>
      <c r="Q42" s="234"/>
      <c r="R42" s="234"/>
      <c r="S42" s="234"/>
      <c r="T42" s="496"/>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31"/>
      <c r="CO42" s="231"/>
      <c r="CP42" s="231"/>
      <c r="CQ42" s="255"/>
      <c r="CR42" s="255"/>
      <c r="CS42" s="231"/>
      <c r="CT42" s="255"/>
      <c r="CU42" s="255"/>
      <c r="CV42" s="255"/>
      <c r="CW42" s="255"/>
      <c r="CX42" s="255"/>
      <c r="CY42" s="255"/>
      <c r="CZ42" s="255"/>
      <c r="DA42" s="255"/>
      <c r="DB42" s="255"/>
      <c r="DC42" s="255"/>
      <c r="DD42" s="255"/>
      <c r="DE42" s="255"/>
      <c r="DF42" s="255"/>
      <c r="DG42" s="255"/>
      <c r="DH42" s="255"/>
    </row>
    <row r="43" spans="1:112" ht="6" customHeight="1" x14ac:dyDescent="0.45">
      <c r="A43" s="3"/>
      <c r="B43" s="718"/>
      <c r="C43" s="720"/>
      <c r="D43" s="722"/>
      <c r="E43" s="724"/>
      <c r="F43" s="696"/>
      <c r="G43" s="697"/>
      <c r="H43" s="726"/>
      <c r="I43" s="702"/>
      <c r="J43" s="700"/>
      <c r="M43" s="234"/>
      <c r="N43" s="355" t="s">
        <v>589</v>
      </c>
      <c r="O43" s="234"/>
      <c r="P43" s="235"/>
      <c r="Q43" s="234"/>
      <c r="R43" s="234"/>
      <c r="S43" s="234"/>
      <c r="T43" s="496"/>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c r="CP43" s="231"/>
      <c r="CQ43" s="255"/>
      <c r="CR43" s="255"/>
      <c r="CS43" s="231"/>
      <c r="CT43" s="255"/>
      <c r="CU43" s="255"/>
      <c r="CV43" s="255"/>
      <c r="CW43" s="255"/>
      <c r="CX43" s="255"/>
      <c r="CY43" s="255"/>
      <c r="CZ43" s="255"/>
      <c r="DA43" s="255"/>
      <c r="DB43" s="255"/>
      <c r="DC43" s="255"/>
      <c r="DD43" s="255"/>
      <c r="DE43" s="255"/>
      <c r="DF43" s="255"/>
      <c r="DG43" s="255"/>
      <c r="DH43" s="255"/>
    </row>
    <row r="44" spans="1:112" ht="6" customHeight="1" x14ac:dyDescent="0.45">
      <c r="A44" s="3"/>
      <c r="B44" s="718"/>
      <c r="C44" s="720"/>
      <c r="D44" s="722"/>
      <c r="E44" s="724"/>
      <c r="F44" s="696"/>
      <c r="G44" s="697"/>
      <c r="H44" s="726"/>
      <c r="I44" s="702"/>
      <c r="J44" s="700"/>
      <c r="M44" s="234"/>
      <c r="N44" s="355" t="s">
        <v>590</v>
      </c>
      <c r="O44" s="234"/>
      <c r="P44" s="235"/>
      <c r="Q44" s="234"/>
      <c r="R44" s="234"/>
      <c r="S44" s="234"/>
      <c r="T44" s="496"/>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31"/>
      <c r="CO44" s="231"/>
      <c r="CP44" s="231"/>
      <c r="CQ44" s="255"/>
      <c r="CR44" s="255"/>
      <c r="CS44" s="231"/>
      <c r="CT44" s="255"/>
      <c r="CU44" s="255"/>
      <c r="CV44" s="255"/>
      <c r="CW44" s="255"/>
      <c r="CX44" s="255"/>
      <c r="CY44" s="255"/>
      <c r="CZ44" s="255"/>
      <c r="DA44" s="255"/>
      <c r="DB44" s="255"/>
      <c r="DC44" s="255"/>
      <c r="DD44" s="255"/>
      <c r="DE44" s="255"/>
      <c r="DF44" s="255"/>
      <c r="DG44" s="255"/>
      <c r="DH44" s="255"/>
    </row>
    <row r="45" spans="1:112" ht="6" customHeight="1" x14ac:dyDescent="0.45">
      <c r="A45" s="3"/>
      <c r="B45" s="718"/>
      <c r="C45" s="720"/>
      <c r="D45" s="722"/>
      <c r="E45" s="724"/>
      <c r="F45" s="696"/>
      <c r="G45" s="697"/>
      <c r="H45" s="726"/>
      <c r="I45" s="702"/>
      <c r="J45" s="700"/>
      <c r="M45" s="234"/>
      <c r="N45" s="355" t="s">
        <v>591</v>
      </c>
      <c r="O45" s="234"/>
      <c r="P45" s="235"/>
      <c r="Q45" s="234"/>
      <c r="R45" s="234"/>
      <c r="S45" s="234"/>
      <c r="T45" s="496"/>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c r="CP45" s="231"/>
      <c r="CQ45" s="255"/>
      <c r="CR45" s="255"/>
      <c r="CS45" s="231"/>
      <c r="CT45" s="255"/>
      <c r="CU45" s="255"/>
      <c r="CV45" s="255"/>
      <c r="CW45" s="255"/>
      <c r="CX45" s="255"/>
      <c r="CY45" s="255"/>
      <c r="CZ45" s="255"/>
      <c r="DA45" s="255"/>
      <c r="DB45" s="255"/>
      <c r="DC45" s="255"/>
      <c r="DD45" s="255"/>
      <c r="DE45" s="255"/>
      <c r="DF45" s="255"/>
      <c r="DG45" s="255"/>
      <c r="DH45" s="255"/>
    </row>
    <row r="46" spans="1:112" ht="6" customHeight="1" x14ac:dyDescent="0.45">
      <c r="A46" s="3"/>
      <c r="B46" s="718"/>
      <c r="C46" s="720"/>
      <c r="D46" s="722"/>
      <c r="E46" s="724"/>
      <c r="F46" s="696"/>
      <c r="G46" s="697"/>
      <c r="H46" s="726"/>
      <c r="I46" s="702"/>
      <c r="J46" s="700"/>
      <c r="M46" s="234"/>
      <c r="N46" s="355" t="s">
        <v>592</v>
      </c>
      <c r="O46" s="234"/>
      <c r="P46" s="235"/>
      <c r="Q46" s="234"/>
      <c r="R46" s="234"/>
      <c r="S46" s="234"/>
      <c r="T46" s="496"/>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55"/>
      <c r="CR46" s="255"/>
      <c r="CS46" s="231"/>
      <c r="CT46" s="255"/>
      <c r="CU46" s="255"/>
      <c r="CV46" s="255"/>
      <c r="CW46" s="255"/>
      <c r="CX46" s="255"/>
      <c r="CY46" s="255"/>
      <c r="CZ46" s="255"/>
      <c r="DA46" s="255"/>
      <c r="DB46" s="255"/>
      <c r="DC46" s="255"/>
      <c r="DD46" s="255"/>
      <c r="DE46" s="255"/>
      <c r="DF46" s="255"/>
      <c r="DG46" s="255"/>
      <c r="DH46" s="255"/>
    </row>
    <row r="47" spans="1:112" ht="6" customHeight="1" x14ac:dyDescent="0.45">
      <c r="A47" s="3"/>
      <c r="B47" s="718"/>
      <c r="C47" s="720"/>
      <c r="D47" s="722"/>
      <c r="E47" s="724"/>
      <c r="F47" s="696"/>
      <c r="G47" s="697"/>
      <c r="H47" s="726"/>
      <c r="I47" s="702"/>
      <c r="J47" s="700"/>
      <c r="M47" s="234"/>
      <c r="N47" s="355" t="s">
        <v>593</v>
      </c>
      <c r="O47" s="234"/>
      <c r="P47" s="235"/>
      <c r="Q47" s="234"/>
      <c r="R47" s="234"/>
      <c r="S47" s="234"/>
      <c r="T47" s="496"/>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c r="CP47" s="231"/>
      <c r="CQ47" s="255"/>
      <c r="CR47" s="255"/>
      <c r="CS47" s="231"/>
      <c r="CT47" s="255"/>
      <c r="CU47" s="255"/>
      <c r="CV47" s="255"/>
      <c r="CW47" s="255"/>
      <c r="CX47" s="255"/>
      <c r="CY47" s="255"/>
      <c r="CZ47" s="255"/>
      <c r="DA47" s="255"/>
      <c r="DB47" s="255"/>
      <c r="DC47" s="255"/>
      <c r="DD47" s="255"/>
      <c r="DE47" s="255"/>
      <c r="DF47" s="255"/>
      <c r="DG47" s="255"/>
      <c r="DH47" s="255"/>
    </row>
    <row r="48" spans="1:112" ht="6" customHeight="1" x14ac:dyDescent="0.45">
      <c r="A48" s="3"/>
      <c r="B48" s="718"/>
      <c r="C48" s="720"/>
      <c r="D48" s="722"/>
      <c r="E48" s="724"/>
      <c r="F48" s="696"/>
      <c r="G48" s="697"/>
      <c r="H48" s="726"/>
      <c r="I48" s="702"/>
      <c r="J48" s="700"/>
      <c r="M48" s="234"/>
      <c r="N48" s="355" t="s">
        <v>594</v>
      </c>
      <c r="O48" s="234"/>
      <c r="P48" s="235"/>
      <c r="Q48" s="234"/>
      <c r="R48" s="234"/>
      <c r="S48" s="234"/>
      <c r="T48" s="496"/>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31"/>
      <c r="CO48" s="231"/>
      <c r="CP48" s="231"/>
      <c r="CQ48" s="255"/>
      <c r="CR48" s="255"/>
      <c r="CS48" s="231"/>
      <c r="CT48" s="255"/>
      <c r="CU48" s="255"/>
      <c r="CV48" s="255"/>
      <c r="CW48" s="255"/>
      <c r="CX48" s="255"/>
      <c r="CY48" s="255"/>
      <c r="CZ48" s="255"/>
      <c r="DA48" s="255"/>
      <c r="DB48" s="255"/>
      <c r="DC48" s="255"/>
      <c r="DD48" s="255"/>
      <c r="DE48" s="255"/>
      <c r="DF48" s="255"/>
      <c r="DG48" s="255"/>
      <c r="DH48" s="255"/>
    </row>
    <row r="49" spans="1:112" ht="6" customHeight="1" x14ac:dyDescent="0.45">
      <c r="A49" s="3"/>
      <c r="B49" s="718"/>
      <c r="C49" s="720"/>
      <c r="D49" s="722"/>
      <c r="E49" s="724"/>
      <c r="F49" s="696"/>
      <c r="G49" s="697"/>
      <c r="H49" s="726"/>
      <c r="I49" s="702"/>
      <c r="J49" s="700"/>
      <c r="M49" s="234"/>
      <c r="N49" s="355" t="s">
        <v>595</v>
      </c>
      <c r="O49" s="234"/>
      <c r="P49" s="235"/>
      <c r="Q49" s="234"/>
      <c r="R49" s="234"/>
      <c r="S49" s="234"/>
      <c r="T49" s="496"/>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c r="CQ49" s="255"/>
      <c r="CR49" s="255"/>
      <c r="CS49" s="231"/>
      <c r="CT49" s="255"/>
      <c r="CU49" s="255"/>
      <c r="CV49" s="255"/>
      <c r="CW49" s="255"/>
      <c r="CX49" s="255"/>
      <c r="CY49" s="255"/>
      <c r="CZ49" s="255"/>
      <c r="DA49" s="255"/>
      <c r="DB49" s="255"/>
      <c r="DC49" s="255"/>
      <c r="DD49" s="255"/>
      <c r="DE49" s="255"/>
      <c r="DF49" s="255"/>
      <c r="DG49" s="255"/>
      <c r="DH49" s="255"/>
    </row>
    <row r="50" spans="1:112" ht="6" customHeight="1" x14ac:dyDescent="0.45">
      <c r="A50" s="3"/>
      <c r="B50" s="719"/>
      <c r="C50" s="721"/>
      <c r="D50" s="723"/>
      <c r="E50" s="725"/>
      <c r="F50" s="698"/>
      <c r="G50" s="699"/>
      <c r="H50" s="727"/>
      <c r="I50" s="703"/>
      <c r="J50" s="701"/>
      <c r="M50" s="234"/>
      <c r="N50" s="355" t="s">
        <v>721</v>
      </c>
      <c r="O50" s="234"/>
      <c r="P50" s="235"/>
      <c r="Q50" s="234"/>
      <c r="R50" s="234"/>
      <c r="S50" s="234"/>
      <c r="T50" s="496"/>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c r="CQ50" s="255"/>
      <c r="CR50" s="255"/>
      <c r="CS50" s="231"/>
      <c r="CT50" s="255"/>
      <c r="CU50" s="255"/>
      <c r="CV50" s="255"/>
      <c r="CW50" s="255"/>
      <c r="CX50" s="255"/>
      <c r="CY50" s="255"/>
      <c r="CZ50" s="255"/>
      <c r="DA50" s="255"/>
      <c r="DB50" s="255"/>
      <c r="DC50" s="255"/>
      <c r="DD50" s="255"/>
      <c r="DE50" s="255"/>
      <c r="DF50" s="255"/>
      <c r="DG50" s="255"/>
      <c r="DH50" s="255"/>
    </row>
    <row r="51" spans="1:112" ht="93" customHeight="1" x14ac:dyDescent="0.45">
      <c r="A51" s="3"/>
      <c r="B51" s="674" t="s">
        <v>331</v>
      </c>
      <c r="C51" s="676" t="s">
        <v>596</v>
      </c>
      <c r="D51" s="678"/>
      <c r="E51" s="680">
        <v>0</v>
      </c>
      <c r="F51" s="706"/>
      <c r="G51" s="707"/>
      <c r="H51" s="710">
        <f>'DEVELOPMENT PLAN'!F22</f>
        <v>0</v>
      </c>
      <c r="I51" s="712"/>
      <c r="J51" s="680">
        <v>0</v>
      </c>
      <c r="M51" s="232"/>
      <c r="N51" s="354"/>
      <c r="O51" s="234"/>
      <c r="P51" s="235"/>
      <c r="Q51" s="234"/>
      <c r="R51" s="234"/>
      <c r="S51" s="234"/>
      <c r="T51" s="496"/>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1"/>
      <c r="CO51" s="231"/>
      <c r="CP51" s="231"/>
      <c r="CQ51" s="255"/>
      <c r="CR51" s="255"/>
      <c r="CS51" s="231" t="s">
        <v>143</v>
      </c>
      <c r="CT51" s="255"/>
      <c r="CU51" s="255"/>
      <c r="CV51" s="255"/>
      <c r="CW51" s="255"/>
      <c r="CX51" s="255"/>
      <c r="CY51" s="255"/>
      <c r="CZ51" s="255"/>
      <c r="DA51" s="255"/>
      <c r="DB51" s="255"/>
      <c r="DC51" s="255"/>
      <c r="DD51" s="255"/>
      <c r="DE51" s="255"/>
      <c r="DF51" s="255"/>
      <c r="DG51" s="255"/>
      <c r="DH51" s="255"/>
    </row>
    <row r="52" spans="1:112" ht="13.5" customHeight="1" thickBot="1" x14ac:dyDescent="0.5">
      <c r="A52" s="3"/>
      <c r="B52" s="675"/>
      <c r="C52" s="677"/>
      <c r="D52" s="679"/>
      <c r="E52" s="681"/>
      <c r="F52" s="714"/>
      <c r="G52" s="715"/>
      <c r="H52" s="711"/>
      <c r="I52" s="713"/>
      <c r="J52" s="681"/>
      <c r="M52" s="234"/>
      <c r="N52" s="354" t="s">
        <v>597</v>
      </c>
      <c r="O52" s="234"/>
      <c r="P52" s="235"/>
      <c r="Q52" s="234"/>
      <c r="R52" s="234"/>
      <c r="S52" s="234"/>
      <c r="T52" s="496"/>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c r="CJ52" s="231"/>
      <c r="CK52" s="231"/>
      <c r="CL52" s="231"/>
      <c r="CM52" s="231"/>
      <c r="CN52" s="231"/>
      <c r="CO52" s="231"/>
      <c r="CP52" s="231"/>
      <c r="CQ52" s="255"/>
      <c r="CR52" s="255"/>
      <c r="CS52" s="231"/>
      <c r="CT52" s="255"/>
      <c r="CU52" s="255"/>
      <c r="CV52" s="255"/>
      <c r="CW52" s="255"/>
      <c r="CX52" s="255"/>
      <c r="CY52" s="255"/>
      <c r="CZ52" s="255"/>
      <c r="DA52" s="255"/>
      <c r="DB52" s="255"/>
      <c r="DC52" s="255"/>
      <c r="DD52" s="255"/>
      <c r="DE52" s="255"/>
      <c r="DF52" s="255"/>
      <c r="DG52" s="255"/>
      <c r="DH52" s="255"/>
    </row>
    <row r="53" spans="1:112" ht="25.5" customHeight="1" x14ac:dyDescent="0.45">
      <c r="A53" s="3"/>
      <c r="B53" s="20"/>
      <c r="C53" s="21"/>
      <c r="D53" s="21"/>
      <c r="E53" s="56">
        <f>SUM(E36:E51)</f>
        <v>0</v>
      </c>
      <c r="F53" s="221"/>
      <c r="G53" s="136"/>
      <c r="H53" s="218">
        <f>SUM(H36:H51)</f>
        <v>0</v>
      </c>
      <c r="I53" s="140"/>
      <c r="J53" s="222">
        <f>SUM(J36:J51)</f>
        <v>0</v>
      </c>
      <c r="M53" s="232"/>
      <c r="N53" s="354" t="s">
        <v>159</v>
      </c>
      <c r="O53" s="234"/>
      <c r="P53" s="234"/>
      <c r="Q53" s="234"/>
      <c r="R53" s="234"/>
      <c r="S53" s="234"/>
      <c r="T53" s="496"/>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c r="CP53" s="231"/>
      <c r="CQ53" s="255"/>
      <c r="CR53" s="255"/>
      <c r="CS53" s="255"/>
      <c r="CT53" s="255"/>
      <c r="CU53" s="255"/>
      <c r="CV53" s="255"/>
      <c r="CW53" s="255"/>
      <c r="CX53" s="255"/>
      <c r="CY53" s="255"/>
      <c r="CZ53" s="255"/>
      <c r="DA53" s="255"/>
      <c r="DB53" s="255"/>
      <c r="DC53" s="255"/>
      <c r="DD53" s="255"/>
      <c r="DE53" s="255"/>
      <c r="DF53" s="255"/>
      <c r="DG53" s="255"/>
      <c r="DH53" s="255"/>
    </row>
    <row r="54" spans="1:112" ht="29.25" customHeight="1" thickBot="1" x14ac:dyDescent="0.5">
      <c r="A54" s="3"/>
      <c r="B54" s="20"/>
      <c r="C54" s="21"/>
      <c r="D54" s="21"/>
      <c r="E54" s="57" t="s">
        <v>6</v>
      </c>
      <c r="F54" s="221"/>
      <c r="G54" s="51"/>
      <c r="H54" s="85" t="s">
        <v>6</v>
      </c>
      <c r="I54" s="140"/>
      <c r="J54" s="68" t="s">
        <v>130</v>
      </c>
      <c r="M54" s="232"/>
      <c r="N54" s="354" t="s">
        <v>160</v>
      </c>
      <c r="O54" s="234"/>
      <c r="P54" s="233"/>
      <c r="Q54" s="234"/>
      <c r="R54" s="234"/>
      <c r="S54" s="234"/>
      <c r="T54" s="496"/>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c r="CP54" s="231"/>
      <c r="CQ54" s="255"/>
      <c r="CR54" s="255"/>
      <c r="CS54" s="255"/>
      <c r="CT54" s="255"/>
      <c r="CU54" s="255"/>
      <c r="CV54" s="255"/>
      <c r="CW54" s="255"/>
      <c r="CX54" s="255"/>
      <c r="CY54" s="255"/>
      <c r="CZ54" s="255"/>
      <c r="DA54" s="255"/>
      <c r="DB54" s="255"/>
      <c r="DC54" s="255"/>
      <c r="DD54" s="255"/>
      <c r="DE54" s="255"/>
      <c r="DF54" s="255"/>
      <c r="DG54" s="255"/>
      <c r="DH54" s="255"/>
    </row>
    <row r="55" spans="1:112" ht="7.5" customHeight="1" x14ac:dyDescent="0.45">
      <c r="A55" s="1"/>
      <c r="B55" s="58"/>
      <c r="C55" s="58"/>
      <c r="D55" s="58"/>
      <c r="E55" s="58"/>
      <c r="F55" s="58"/>
      <c r="G55" s="58"/>
      <c r="H55" s="83"/>
      <c r="I55" s="58"/>
      <c r="J55" s="58"/>
      <c r="K55" s="125"/>
      <c r="L55" s="384"/>
      <c r="M55" s="232"/>
      <c r="N55" s="354"/>
      <c r="O55" s="234"/>
      <c r="P55" s="233"/>
      <c r="Q55" s="234"/>
      <c r="R55" s="234"/>
      <c r="S55" s="234"/>
      <c r="T55" s="496"/>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c r="CP55" s="231"/>
      <c r="CQ55" s="255"/>
      <c r="CR55" s="255"/>
      <c r="CS55" s="255"/>
      <c r="CT55" s="255"/>
      <c r="CU55" s="255"/>
      <c r="CV55" s="255"/>
      <c r="CW55" s="255"/>
      <c r="CX55" s="255"/>
      <c r="CY55" s="255"/>
      <c r="CZ55" s="255"/>
      <c r="DA55" s="255"/>
      <c r="DB55" s="255"/>
      <c r="DC55" s="255"/>
      <c r="DD55" s="255"/>
      <c r="DE55" s="255"/>
      <c r="DF55" s="255"/>
      <c r="DG55" s="255"/>
      <c r="DH55" s="255"/>
    </row>
    <row r="56" spans="1:112" ht="30.75" customHeight="1" x14ac:dyDescent="0.45">
      <c r="A56" s="1"/>
      <c r="B56" s="649" t="s">
        <v>12</v>
      </c>
      <c r="C56" s="650"/>
      <c r="D56" s="620" t="s">
        <v>126</v>
      </c>
      <c r="E56" s="621"/>
      <c r="F56" s="612" t="s">
        <v>127</v>
      </c>
      <c r="G56" s="613"/>
      <c r="H56" s="614"/>
      <c r="I56" s="625" t="s">
        <v>129</v>
      </c>
      <c r="J56" s="626"/>
      <c r="M56" s="232" t="s">
        <v>9</v>
      </c>
      <c r="N56" s="354"/>
      <c r="O56" s="234"/>
      <c r="P56" s="233"/>
      <c r="Q56" s="234"/>
      <c r="R56" s="234"/>
      <c r="S56" s="234"/>
      <c r="T56" s="496"/>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55"/>
      <c r="CR56" s="255"/>
      <c r="CS56" s="255"/>
      <c r="CT56" s="255"/>
      <c r="CU56" s="255"/>
      <c r="CV56" s="255"/>
      <c r="CW56" s="255"/>
      <c r="CX56" s="255"/>
      <c r="CY56" s="255"/>
      <c r="CZ56" s="255"/>
      <c r="DA56" s="255"/>
      <c r="DB56" s="255"/>
      <c r="DC56" s="255"/>
      <c r="DD56" s="255"/>
      <c r="DE56" s="255"/>
      <c r="DF56" s="255"/>
      <c r="DG56" s="255"/>
      <c r="DH56" s="255"/>
    </row>
    <row r="57" spans="1:112" ht="9" customHeight="1" x14ac:dyDescent="0.45">
      <c r="A57" s="1"/>
      <c r="B57" s="6"/>
      <c r="C57" s="7"/>
      <c r="D57" s="79"/>
      <c r="E57" s="80"/>
      <c r="F57" s="59"/>
      <c r="G57" s="7"/>
      <c r="H57" s="7"/>
      <c r="I57" s="59"/>
      <c r="J57" s="206"/>
      <c r="M57" s="232"/>
      <c r="N57" s="354"/>
      <c r="O57" s="234"/>
      <c r="P57" s="233"/>
      <c r="Q57" s="234"/>
      <c r="R57" s="234"/>
      <c r="S57" s="234"/>
      <c r="T57" s="496"/>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c r="CP57" s="231"/>
      <c r="CQ57" s="255"/>
      <c r="CR57" s="255"/>
      <c r="CS57" s="255"/>
      <c r="CT57" s="255"/>
      <c r="CU57" s="255"/>
      <c r="CV57" s="255"/>
      <c r="CW57" s="255"/>
      <c r="CX57" s="255"/>
      <c r="CY57" s="255"/>
      <c r="CZ57" s="255"/>
      <c r="DA57" s="255"/>
      <c r="DB57" s="255"/>
      <c r="DC57" s="255"/>
      <c r="DD57" s="255"/>
      <c r="DE57" s="255"/>
      <c r="DF57" s="255"/>
      <c r="DG57" s="255"/>
      <c r="DH57" s="255"/>
    </row>
    <row r="58" spans="1:112" ht="28.5" customHeight="1" x14ac:dyDescent="0.45">
      <c r="A58" s="1"/>
      <c r="B58" s="116"/>
      <c r="C58" s="670" t="s">
        <v>5</v>
      </c>
      <c r="D58" s="657" t="s">
        <v>155</v>
      </c>
      <c r="E58" s="659" t="s">
        <v>259</v>
      </c>
      <c r="F58" s="608" t="s">
        <v>156</v>
      </c>
      <c r="G58" s="609"/>
      <c r="H58" s="207" t="s">
        <v>134</v>
      </c>
      <c r="I58" s="208" t="s">
        <v>136</v>
      </c>
      <c r="J58" s="599" t="s">
        <v>260</v>
      </c>
      <c r="M58" s="232"/>
      <c r="N58" s="354" t="s">
        <v>176</v>
      </c>
      <c r="O58" s="234"/>
      <c r="P58" s="233"/>
      <c r="Q58" s="234"/>
      <c r="R58" s="234"/>
      <c r="S58" s="234"/>
      <c r="T58" s="496"/>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1"/>
      <c r="CP58" s="231"/>
      <c r="CQ58" s="255"/>
      <c r="CR58" s="255"/>
      <c r="CS58" s="255"/>
      <c r="CT58" s="255"/>
      <c r="CU58" s="255"/>
      <c r="CV58" s="255"/>
      <c r="CW58" s="255"/>
      <c r="CX58" s="255"/>
      <c r="CY58" s="255"/>
      <c r="CZ58" s="255"/>
      <c r="DA58" s="255"/>
      <c r="DB58" s="255"/>
      <c r="DC58" s="255"/>
      <c r="DD58" s="255"/>
      <c r="DE58" s="255"/>
      <c r="DF58" s="255"/>
      <c r="DG58" s="255"/>
      <c r="DH58" s="255"/>
    </row>
    <row r="59" spans="1:112" ht="61.5" customHeight="1" thickBot="1" x14ac:dyDescent="0.5">
      <c r="A59" s="1"/>
      <c r="B59" s="8"/>
      <c r="C59" s="671"/>
      <c r="D59" s="658"/>
      <c r="E59" s="660"/>
      <c r="F59" s="610"/>
      <c r="G59" s="611"/>
      <c r="H59" s="209" t="s">
        <v>135</v>
      </c>
      <c r="I59" s="210" t="s">
        <v>154</v>
      </c>
      <c r="J59" s="600"/>
      <c r="M59" s="232"/>
      <c r="N59" s="354"/>
      <c r="O59" s="234"/>
      <c r="P59" s="233"/>
      <c r="Q59" s="234"/>
      <c r="R59" s="234"/>
      <c r="S59" s="234"/>
      <c r="T59" s="496"/>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c r="CP59" s="231"/>
      <c r="CQ59" s="255"/>
      <c r="CR59" s="255"/>
      <c r="CS59" s="255"/>
      <c r="CT59" s="255"/>
      <c r="CU59" s="255"/>
      <c r="CV59" s="255"/>
      <c r="CW59" s="255"/>
      <c r="CX59" s="255"/>
      <c r="CY59" s="255"/>
      <c r="CZ59" s="255"/>
      <c r="DA59" s="255"/>
      <c r="DB59" s="255"/>
      <c r="DC59" s="255"/>
      <c r="DD59" s="255"/>
      <c r="DE59" s="255"/>
      <c r="DF59" s="255"/>
      <c r="DG59" s="255"/>
      <c r="DH59" s="255"/>
    </row>
    <row r="60" spans="1:112" ht="211.5" customHeight="1" x14ac:dyDescent="0.45">
      <c r="A60" s="3"/>
      <c r="B60" s="9" t="s">
        <v>13</v>
      </c>
      <c r="C60" s="10" t="s">
        <v>343</v>
      </c>
      <c r="D60" s="25"/>
      <c r="E60" s="52" t="s">
        <v>8</v>
      </c>
      <c r="F60" s="615"/>
      <c r="G60" s="622"/>
      <c r="H60" s="215" t="str">
        <f>'DEVELOPMENT PLAN'!F30</f>
        <v>M</v>
      </c>
      <c r="I60" s="197"/>
      <c r="J60" s="219" t="s">
        <v>8</v>
      </c>
      <c r="M60" s="232" t="s">
        <v>10</v>
      </c>
      <c r="N60" s="354"/>
      <c r="O60" s="234"/>
      <c r="P60" s="233"/>
      <c r="Q60" s="234"/>
      <c r="R60" s="234"/>
      <c r="S60" s="234"/>
      <c r="T60" s="496"/>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55"/>
      <c r="CR60" s="255"/>
      <c r="CS60" s="255"/>
      <c r="CT60" s="255"/>
      <c r="CU60" s="255"/>
      <c r="CV60" s="255"/>
      <c r="CW60" s="255"/>
      <c r="CX60" s="255"/>
      <c r="CY60" s="255"/>
      <c r="CZ60" s="255"/>
      <c r="DA60" s="255"/>
      <c r="DB60" s="255"/>
      <c r="DC60" s="255"/>
      <c r="DD60" s="255"/>
      <c r="DE60" s="255"/>
      <c r="DF60" s="255"/>
      <c r="DG60" s="255"/>
      <c r="DH60" s="255"/>
    </row>
    <row r="61" spans="1:112" ht="97.5" customHeight="1" x14ac:dyDescent="0.45">
      <c r="A61" s="3"/>
      <c r="B61" s="12" t="s">
        <v>14</v>
      </c>
      <c r="C61" s="13" t="s">
        <v>15</v>
      </c>
      <c r="D61" s="15"/>
      <c r="E61" s="53" t="s">
        <v>8</v>
      </c>
      <c r="F61" s="603"/>
      <c r="G61" s="604"/>
      <c r="H61" s="215" t="str">
        <f>'DEVELOPMENT PLAN'!F31</f>
        <v>M</v>
      </c>
      <c r="I61" s="197"/>
      <c r="J61" s="220" t="s">
        <v>8</v>
      </c>
      <c r="M61" s="232"/>
      <c r="N61" s="354"/>
      <c r="O61" s="234"/>
      <c r="P61" s="233"/>
      <c r="Q61" s="234"/>
      <c r="R61" s="234"/>
      <c r="S61" s="234"/>
      <c r="T61" s="496"/>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55"/>
      <c r="CR61" s="255"/>
      <c r="CS61" s="255"/>
      <c r="CT61" s="255"/>
      <c r="CU61" s="255"/>
      <c r="CV61" s="255"/>
      <c r="CW61" s="255"/>
      <c r="CX61" s="255"/>
      <c r="CY61" s="255"/>
      <c r="CZ61" s="255"/>
      <c r="DA61" s="255"/>
      <c r="DB61" s="255"/>
      <c r="DC61" s="255"/>
      <c r="DD61" s="255"/>
      <c r="DE61" s="255"/>
      <c r="DF61" s="255"/>
      <c r="DG61" s="255"/>
      <c r="DH61" s="255"/>
    </row>
    <row r="62" spans="1:112" ht="75" customHeight="1" x14ac:dyDescent="0.45">
      <c r="A62" s="3"/>
      <c r="B62" s="26" t="s">
        <v>16</v>
      </c>
      <c r="C62" s="13" t="s">
        <v>598</v>
      </c>
      <c r="D62" s="386" t="s">
        <v>667</v>
      </c>
      <c r="E62" s="53" t="s">
        <v>8</v>
      </c>
      <c r="F62" s="603"/>
      <c r="G62" s="604"/>
      <c r="H62" s="215" t="str">
        <f>'DEVELOPMENT PLAN'!F32</f>
        <v>M</v>
      </c>
      <c r="I62" s="197"/>
      <c r="J62" s="220" t="s">
        <v>8</v>
      </c>
      <c r="M62" s="232"/>
      <c r="N62" s="354" t="s">
        <v>178</v>
      </c>
      <c r="O62" s="234"/>
      <c r="P62" s="233"/>
      <c r="Q62" s="234"/>
      <c r="R62" s="234"/>
      <c r="S62" s="234"/>
      <c r="T62" s="496">
        <v>0</v>
      </c>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55"/>
      <c r="CR62" s="255"/>
      <c r="CS62" s="255"/>
      <c r="CT62" s="255"/>
      <c r="CU62" s="255"/>
      <c r="CV62" s="255"/>
      <c r="CW62" s="255"/>
      <c r="CX62" s="255"/>
      <c r="CY62" s="255"/>
      <c r="CZ62" s="255"/>
      <c r="DA62" s="255"/>
      <c r="DB62" s="255"/>
      <c r="DC62" s="255"/>
      <c r="DD62" s="255"/>
      <c r="DE62" s="255"/>
      <c r="DF62" s="255"/>
      <c r="DG62" s="255"/>
      <c r="DH62" s="255"/>
    </row>
    <row r="63" spans="1:112" ht="48.75" customHeight="1" x14ac:dyDescent="0.45">
      <c r="A63" s="3"/>
      <c r="B63" s="16" t="s">
        <v>17</v>
      </c>
      <c r="C63" s="247" t="s">
        <v>509</v>
      </c>
      <c r="D63" s="28" t="s">
        <v>690</v>
      </c>
      <c r="E63" s="54">
        <v>0</v>
      </c>
      <c r="F63" s="601" t="s">
        <v>350</v>
      </c>
      <c r="G63" s="602"/>
      <c r="H63" s="223">
        <f>'DEVELOPMENT PLAN'!F33</f>
        <v>0</v>
      </c>
      <c r="I63" s="200"/>
      <c r="J63" s="105">
        <v>0</v>
      </c>
      <c r="M63" s="232"/>
      <c r="N63" s="354" t="s">
        <v>179</v>
      </c>
      <c r="O63" s="234"/>
      <c r="P63" s="233"/>
      <c r="Q63" s="234"/>
      <c r="R63" s="234"/>
      <c r="S63" s="234"/>
      <c r="T63" s="496">
        <v>9</v>
      </c>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55"/>
      <c r="CR63" s="255"/>
      <c r="CS63" s="255"/>
      <c r="CT63" s="255"/>
      <c r="CU63" s="255"/>
      <c r="CV63" s="255"/>
      <c r="CW63" s="255"/>
      <c r="CX63" s="255"/>
      <c r="CY63" s="255"/>
      <c r="CZ63" s="255"/>
      <c r="DA63" s="255"/>
      <c r="DB63" s="255"/>
      <c r="DC63" s="255"/>
      <c r="DD63" s="255"/>
      <c r="DE63" s="255"/>
      <c r="DF63" s="255"/>
      <c r="DG63" s="255"/>
      <c r="DH63" s="255"/>
    </row>
    <row r="64" spans="1:112" ht="79.5" customHeight="1" x14ac:dyDescent="0.45">
      <c r="A64" s="3"/>
      <c r="B64" s="12" t="s">
        <v>19</v>
      </c>
      <c r="C64" s="290" t="s">
        <v>603</v>
      </c>
      <c r="D64" s="15" t="s">
        <v>351</v>
      </c>
      <c r="E64" s="53" t="s">
        <v>8</v>
      </c>
      <c r="F64" s="603"/>
      <c r="G64" s="604"/>
      <c r="H64" s="215" t="str">
        <f>'DEVELOPMENT PLAN'!F35</f>
        <v>M</v>
      </c>
      <c r="I64" s="197"/>
      <c r="J64" s="220" t="s">
        <v>8</v>
      </c>
      <c r="M64" s="232"/>
      <c r="N64" s="354"/>
      <c r="O64" s="234"/>
      <c r="P64" s="233"/>
      <c r="Q64" s="234"/>
      <c r="R64" s="234"/>
      <c r="S64" s="234"/>
      <c r="T64" s="496"/>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55"/>
      <c r="CR64" s="255"/>
      <c r="CS64" s="255"/>
      <c r="CT64" s="255"/>
      <c r="CU64" s="255"/>
      <c r="CV64" s="255"/>
      <c r="CW64" s="255"/>
      <c r="CX64" s="255"/>
      <c r="CY64" s="255"/>
      <c r="CZ64" s="255"/>
      <c r="DA64" s="255"/>
      <c r="DB64" s="255"/>
      <c r="DC64" s="255"/>
      <c r="DD64" s="255"/>
      <c r="DE64" s="255"/>
      <c r="DF64" s="255"/>
      <c r="DG64" s="255"/>
      <c r="DH64" s="255"/>
    </row>
    <row r="65" spans="1:112" ht="82.5" customHeight="1" x14ac:dyDescent="0.45">
      <c r="A65" s="3"/>
      <c r="B65" s="12" t="s">
        <v>20</v>
      </c>
      <c r="C65" s="290" t="s">
        <v>356</v>
      </c>
      <c r="D65" s="15"/>
      <c r="E65" s="53" t="s">
        <v>8</v>
      </c>
      <c r="F65" s="603"/>
      <c r="G65" s="604"/>
      <c r="H65" s="215" t="str">
        <f>'DEVELOPMENT PLAN'!F36</f>
        <v>M</v>
      </c>
      <c r="I65" s="197"/>
      <c r="J65" s="220" t="s">
        <v>8</v>
      </c>
      <c r="M65" s="232" t="s">
        <v>372</v>
      </c>
      <c r="N65" s="354" t="s">
        <v>618</v>
      </c>
      <c r="O65" s="234"/>
      <c r="P65" s="233"/>
      <c r="Q65" s="234"/>
      <c r="R65" s="234"/>
      <c r="S65" s="234"/>
      <c r="T65" s="496"/>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c r="CP65" s="231"/>
      <c r="CQ65" s="255"/>
      <c r="CR65" s="255"/>
      <c r="CS65" s="255"/>
      <c r="CT65" s="255"/>
      <c r="CU65" s="255"/>
      <c r="CV65" s="255"/>
      <c r="CW65" s="255"/>
      <c r="CX65" s="255"/>
      <c r="CY65" s="255"/>
      <c r="CZ65" s="255"/>
      <c r="DA65" s="255"/>
      <c r="DB65" s="255"/>
      <c r="DC65" s="255"/>
      <c r="DD65" s="255"/>
      <c r="DE65" s="255"/>
      <c r="DF65" s="255"/>
      <c r="DG65" s="255"/>
      <c r="DH65" s="255"/>
    </row>
    <row r="66" spans="1:112" ht="66" customHeight="1" x14ac:dyDescent="0.45">
      <c r="A66" s="3"/>
      <c r="B66" s="16" t="s">
        <v>21</v>
      </c>
      <c r="C66" s="247" t="s">
        <v>508</v>
      </c>
      <c r="D66" s="19" t="s">
        <v>599</v>
      </c>
      <c r="E66" s="54">
        <v>0</v>
      </c>
      <c r="F66" s="601"/>
      <c r="G66" s="602"/>
      <c r="H66" s="223">
        <f>'DEVELOPMENT PLAN'!F37</f>
        <v>0</v>
      </c>
      <c r="I66" s="200"/>
      <c r="J66" s="105">
        <v>0</v>
      </c>
      <c r="M66" s="232"/>
      <c r="N66" s="354" t="s">
        <v>619</v>
      </c>
      <c r="O66" s="234"/>
      <c r="P66" s="233"/>
      <c r="Q66" s="234"/>
      <c r="R66" s="234"/>
      <c r="S66" s="234"/>
      <c r="T66" s="496"/>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c r="CP66" s="231"/>
      <c r="CQ66" s="255"/>
      <c r="CR66" s="255"/>
      <c r="CS66" s="255"/>
      <c r="CT66" s="255"/>
      <c r="CU66" s="255"/>
      <c r="CV66" s="255"/>
      <c r="CW66" s="255"/>
      <c r="CX66" s="255"/>
      <c r="CY66" s="255"/>
      <c r="CZ66" s="255"/>
      <c r="DA66" s="255"/>
      <c r="DB66" s="255"/>
      <c r="DC66" s="255"/>
      <c r="DD66" s="255"/>
      <c r="DE66" s="255"/>
      <c r="DF66" s="255"/>
      <c r="DG66" s="255"/>
      <c r="DH66" s="255"/>
    </row>
    <row r="67" spans="1:112" ht="150" customHeight="1" x14ac:dyDescent="0.45">
      <c r="A67" s="3"/>
      <c r="B67" s="16" t="s">
        <v>22</v>
      </c>
      <c r="C67" s="247" t="s">
        <v>600</v>
      </c>
      <c r="D67" s="28"/>
      <c r="E67" s="54">
        <v>0</v>
      </c>
      <c r="F67" s="601"/>
      <c r="G67" s="602"/>
      <c r="H67" s="223">
        <f>'DEVELOPMENT PLAN'!F38</f>
        <v>0</v>
      </c>
      <c r="I67" s="200"/>
      <c r="J67" s="107">
        <v>0</v>
      </c>
      <c r="M67" s="232"/>
      <c r="N67" s="354" t="s">
        <v>328</v>
      </c>
      <c r="O67" s="234"/>
      <c r="P67" s="233"/>
      <c r="Q67" s="234"/>
      <c r="R67" s="234"/>
      <c r="S67" s="234"/>
      <c r="T67" s="234">
        <v>0</v>
      </c>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231"/>
      <c r="CL67" s="231"/>
      <c r="CM67" s="231"/>
      <c r="CN67" s="231"/>
      <c r="CO67" s="231"/>
      <c r="CP67" s="231"/>
      <c r="CQ67" s="255"/>
      <c r="CR67" s="255"/>
      <c r="CS67" s="255"/>
      <c r="CT67" s="255"/>
      <c r="CU67" s="255"/>
      <c r="CV67" s="255"/>
      <c r="CW67" s="255"/>
      <c r="CX67" s="255"/>
      <c r="CY67" s="255"/>
      <c r="CZ67" s="255"/>
      <c r="DA67" s="255"/>
      <c r="DB67" s="255"/>
      <c r="DC67" s="255"/>
      <c r="DD67" s="255"/>
      <c r="DE67" s="255"/>
      <c r="DF67" s="255"/>
      <c r="DG67" s="255"/>
      <c r="DH67" s="255"/>
    </row>
    <row r="68" spans="1:112" ht="114" customHeight="1" x14ac:dyDescent="0.45">
      <c r="A68" s="254" t="s">
        <v>311</v>
      </c>
      <c r="B68" s="16" t="s">
        <v>23</v>
      </c>
      <c r="C68" s="247" t="s">
        <v>602</v>
      </c>
      <c r="D68" s="28"/>
      <c r="E68" s="54">
        <v>0</v>
      </c>
      <c r="F68" s="601"/>
      <c r="G68" s="602"/>
      <c r="H68" s="223">
        <f>'DEVELOPMENT PLAN'!F39</f>
        <v>0</v>
      </c>
      <c r="I68" s="200"/>
      <c r="J68" s="105">
        <v>0</v>
      </c>
      <c r="M68" s="232"/>
      <c r="N68" s="354" t="s">
        <v>329</v>
      </c>
      <c r="O68" s="234"/>
      <c r="P68" s="233"/>
      <c r="Q68" s="234"/>
      <c r="R68" s="234"/>
      <c r="S68" s="234"/>
      <c r="T68" s="234">
        <v>0</v>
      </c>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1"/>
      <c r="CL68" s="231"/>
      <c r="CM68" s="231"/>
      <c r="CN68" s="231"/>
      <c r="CO68" s="231"/>
      <c r="CP68" s="231"/>
      <c r="CQ68" s="255"/>
      <c r="CR68" s="255"/>
      <c r="CS68" s="255"/>
      <c r="CT68" s="255"/>
      <c r="CU68" s="255"/>
      <c r="CV68" s="255"/>
      <c r="CW68" s="255"/>
      <c r="CX68" s="255"/>
      <c r="CY68" s="255"/>
      <c r="CZ68" s="255"/>
      <c r="DA68" s="255"/>
      <c r="DB68" s="255"/>
      <c r="DC68" s="255"/>
      <c r="DD68" s="255"/>
      <c r="DE68" s="255"/>
      <c r="DF68" s="255"/>
      <c r="DG68" s="255"/>
      <c r="DH68" s="255"/>
    </row>
    <row r="69" spans="1:112" ht="76.5" customHeight="1" x14ac:dyDescent="0.45">
      <c r="A69" s="3"/>
      <c r="B69" s="16" t="s">
        <v>24</v>
      </c>
      <c r="C69" s="247" t="s">
        <v>609</v>
      </c>
      <c r="D69" s="28"/>
      <c r="E69" s="54">
        <v>0</v>
      </c>
      <c r="F69" s="601"/>
      <c r="G69" s="602"/>
      <c r="H69" s="223">
        <f>'DEVELOPMENT PLAN'!F40</f>
        <v>0</v>
      </c>
      <c r="I69" s="200"/>
      <c r="J69" s="105">
        <v>0</v>
      </c>
      <c r="M69" s="232"/>
      <c r="N69" s="354" t="s">
        <v>180</v>
      </c>
      <c r="O69" s="234"/>
      <c r="P69" s="233"/>
      <c r="Q69" s="234"/>
      <c r="R69" s="234"/>
      <c r="S69" s="234"/>
      <c r="T69" s="234">
        <v>15</v>
      </c>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1"/>
      <c r="CL69" s="231"/>
      <c r="CM69" s="231"/>
      <c r="CN69" s="231"/>
      <c r="CO69" s="231"/>
      <c r="CP69" s="231"/>
      <c r="CQ69" s="255"/>
      <c r="CR69" s="255"/>
      <c r="CS69" s="255"/>
      <c r="CT69" s="255"/>
      <c r="CU69" s="255"/>
      <c r="CV69" s="255"/>
      <c r="CW69" s="255"/>
      <c r="CX69" s="255"/>
      <c r="CY69" s="255"/>
      <c r="CZ69" s="255"/>
      <c r="DA69" s="255"/>
      <c r="DB69" s="255"/>
      <c r="DC69" s="255"/>
      <c r="DD69" s="255"/>
      <c r="DE69" s="255"/>
      <c r="DF69" s="255"/>
      <c r="DG69" s="255"/>
      <c r="DH69" s="255"/>
    </row>
    <row r="70" spans="1:112" ht="55.5" customHeight="1" x14ac:dyDescent="0.45">
      <c r="A70" s="3"/>
      <c r="B70" s="16" t="s">
        <v>25</v>
      </c>
      <c r="C70" s="247" t="s">
        <v>363</v>
      </c>
      <c r="D70" s="19"/>
      <c r="E70" s="54">
        <v>0</v>
      </c>
      <c r="F70" s="601"/>
      <c r="G70" s="602"/>
      <c r="H70" s="223">
        <f>'DEVELOPMENT PLAN'!F41</f>
        <v>0</v>
      </c>
      <c r="I70" s="200"/>
      <c r="J70" s="105">
        <v>0</v>
      </c>
      <c r="M70" s="232" t="s">
        <v>13</v>
      </c>
      <c r="N70" s="427"/>
      <c r="O70" s="364">
        <v>0</v>
      </c>
      <c r="P70" s="383"/>
      <c r="Q70" s="259"/>
      <c r="R70" s="259"/>
      <c r="S70" s="259"/>
      <c r="T70" s="234">
        <v>0</v>
      </c>
      <c r="U70" s="234"/>
      <c r="V70" s="234"/>
      <c r="W70" s="234"/>
      <c r="X70" s="234"/>
      <c r="Y70" s="234"/>
      <c r="Z70" s="234"/>
      <c r="AA70" s="234"/>
      <c r="AB70" s="234"/>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c r="CK70" s="231"/>
      <c r="CL70" s="231"/>
      <c r="CM70" s="231"/>
      <c r="CN70" s="231"/>
      <c r="CO70" s="231"/>
      <c r="CP70" s="231"/>
      <c r="CQ70" s="255"/>
      <c r="CR70" s="255"/>
      <c r="CS70" s="255"/>
      <c r="CT70" s="255"/>
      <c r="CU70" s="255"/>
      <c r="CV70" s="255"/>
      <c r="CW70" s="255"/>
      <c r="CX70" s="255"/>
      <c r="CY70" s="255"/>
      <c r="CZ70" s="255"/>
      <c r="DA70" s="255"/>
      <c r="DB70" s="255"/>
      <c r="DC70" s="255"/>
      <c r="DD70" s="255"/>
      <c r="DE70" s="255"/>
      <c r="DF70" s="255"/>
      <c r="DG70" s="255"/>
      <c r="DH70" s="255"/>
    </row>
    <row r="71" spans="1:112" ht="48" customHeight="1" x14ac:dyDescent="0.45">
      <c r="A71" s="3"/>
      <c r="B71" s="16" t="s">
        <v>26</v>
      </c>
      <c r="C71" s="27" t="s">
        <v>27</v>
      </c>
      <c r="D71" s="19"/>
      <c r="E71" s="54">
        <v>0</v>
      </c>
      <c r="F71" s="601"/>
      <c r="G71" s="602"/>
      <c r="H71" s="223">
        <f>'DEVELOPMENT PLAN'!F42</f>
        <v>0</v>
      </c>
      <c r="I71" s="200"/>
      <c r="J71" s="105">
        <v>0</v>
      </c>
      <c r="M71" s="232"/>
      <c r="N71" s="356" t="s">
        <v>663</v>
      </c>
      <c r="O71" s="364">
        <v>2</v>
      </c>
      <c r="P71" s="356"/>
      <c r="Q71" s="356"/>
      <c r="R71" s="356"/>
      <c r="S71" s="356"/>
      <c r="T71" s="356"/>
      <c r="U71" s="356"/>
      <c r="V71" s="356"/>
      <c r="W71" s="356"/>
      <c r="X71" s="356"/>
      <c r="Y71" s="425"/>
      <c r="Z71" s="390"/>
      <c r="AA71" s="234"/>
      <c r="AB71" s="234"/>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55"/>
      <c r="CR71" s="255"/>
      <c r="CS71" s="255"/>
      <c r="CT71" s="255"/>
      <c r="CU71" s="255"/>
      <c r="CV71" s="255"/>
      <c r="CW71" s="255"/>
      <c r="CX71" s="255"/>
      <c r="CY71" s="255"/>
      <c r="CZ71" s="255"/>
      <c r="DA71" s="255"/>
      <c r="DB71" s="255"/>
      <c r="DC71" s="255"/>
      <c r="DD71" s="255"/>
      <c r="DE71" s="255"/>
      <c r="DF71" s="255"/>
      <c r="DG71" s="255"/>
      <c r="DH71" s="255"/>
    </row>
    <row r="72" spans="1:112" ht="48" customHeight="1" thickBot="1" x14ac:dyDescent="0.5">
      <c r="A72" s="3"/>
      <c r="B72" s="16" t="s">
        <v>28</v>
      </c>
      <c r="C72" s="27" t="s">
        <v>29</v>
      </c>
      <c r="D72" s="19"/>
      <c r="E72" s="54">
        <v>0</v>
      </c>
      <c r="F72" s="601"/>
      <c r="G72" s="602"/>
      <c r="H72" s="224">
        <f>'DEVELOPMENT PLAN'!F43</f>
        <v>0</v>
      </c>
      <c r="I72" s="200"/>
      <c r="J72" s="106">
        <v>0</v>
      </c>
      <c r="M72" s="232"/>
      <c r="N72" s="356" t="s">
        <v>723</v>
      </c>
      <c r="O72" s="364">
        <v>4</v>
      </c>
      <c r="P72" s="425"/>
      <c r="Q72" s="425"/>
      <c r="R72" s="425"/>
      <c r="S72" s="425"/>
      <c r="T72" s="497"/>
      <c r="U72" s="425"/>
      <c r="V72" s="425"/>
      <c r="W72" s="425"/>
      <c r="X72" s="425"/>
      <c r="Y72" s="425"/>
      <c r="Z72" s="390"/>
      <c r="AA72" s="234"/>
      <c r="AB72" s="234"/>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55"/>
      <c r="CR72" s="255"/>
      <c r="CS72" s="255"/>
      <c r="CT72" s="255"/>
      <c r="CU72" s="255"/>
      <c r="CV72" s="255"/>
      <c r="CW72" s="255"/>
      <c r="CX72" s="255"/>
      <c r="CY72" s="255"/>
      <c r="CZ72" s="255"/>
      <c r="DA72" s="255"/>
      <c r="DB72" s="255"/>
      <c r="DC72" s="255"/>
      <c r="DD72" s="255"/>
      <c r="DE72" s="255"/>
      <c r="DF72" s="255"/>
      <c r="DG72" s="255"/>
      <c r="DH72" s="255"/>
    </row>
    <row r="73" spans="1:112" ht="72" customHeight="1" thickBot="1" x14ac:dyDescent="0.5">
      <c r="A73" s="3"/>
      <c r="B73" s="16" t="s">
        <v>364</v>
      </c>
      <c r="C73" s="247" t="s">
        <v>668</v>
      </c>
      <c r="D73" s="323"/>
      <c r="E73" s="54">
        <v>0</v>
      </c>
      <c r="F73" s="601"/>
      <c r="G73" s="602"/>
      <c r="H73" s="224">
        <f>'DEVELOPMENT PLAN'!F44</f>
        <v>0</v>
      </c>
      <c r="I73" s="200"/>
      <c r="J73" s="106">
        <v>0</v>
      </c>
      <c r="M73" s="232"/>
      <c r="N73" s="356"/>
      <c r="O73" s="234">
        <v>6</v>
      </c>
      <c r="P73" s="425"/>
      <c r="Q73" s="425"/>
      <c r="R73" s="425"/>
      <c r="S73" s="425"/>
      <c r="T73" s="497"/>
      <c r="U73" s="425"/>
      <c r="V73" s="425"/>
      <c r="W73" s="425"/>
      <c r="X73" s="425"/>
      <c r="Y73" s="425"/>
      <c r="Z73" s="390"/>
      <c r="AA73" s="234"/>
      <c r="AB73" s="234"/>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c r="CQ73" s="255"/>
      <c r="CR73" s="255"/>
      <c r="CS73" s="255"/>
      <c r="CT73" s="255"/>
      <c r="CU73" s="255"/>
      <c r="CV73" s="255"/>
      <c r="CW73" s="255"/>
      <c r="CX73" s="255"/>
      <c r="CY73" s="255"/>
      <c r="CZ73" s="255"/>
      <c r="DA73" s="255"/>
      <c r="DB73" s="255"/>
      <c r="DC73" s="255"/>
      <c r="DD73" s="255"/>
      <c r="DE73" s="255"/>
      <c r="DF73" s="255"/>
      <c r="DG73" s="255"/>
      <c r="DH73" s="255"/>
    </row>
    <row r="74" spans="1:112" ht="25.5" customHeight="1" x14ac:dyDescent="0.45">
      <c r="A74" s="3"/>
      <c r="B74" s="20"/>
      <c r="C74" s="21"/>
      <c r="D74" s="21"/>
      <c r="E74" s="56">
        <f>SUM(E63:E73)</f>
        <v>0</v>
      </c>
      <c r="F74" s="140"/>
      <c r="G74" s="69"/>
      <c r="H74" s="86">
        <f>SUM(H66:H73,H63)</f>
        <v>0</v>
      </c>
      <c r="I74" s="140"/>
      <c r="J74" s="67">
        <f>SUM(J66:J73,J63)</f>
        <v>0</v>
      </c>
      <c r="M74" s="232"/>
      <c r="N74" s="356"/>
      <c r="O74" s="493"/>
      <c r="P74" s="425"/>
      <c r="Q74" s="425"/>
      <c r="R74" s="425"/>
      <c r="S74" s="425"/>
      <c r="T74" s="497"/>
      <c r="U74" s="425"/>
      <c r="V74" s="425"/>
      <c r="W74" s="425"/>
      <c r="X74" s="425"/>
      <c r="Y74" s="425"/>
      <c r="Z74" s="390"/>
      <c r="AA74" s="234"/>
      <c r="AB74" s="234"/>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55"/>
      <c r="CR74" s="255"/>
      <c r="CS74" s="255"/>
      <c r="CT74" s="255"/>
      <c r="CU74" s="255"/>
      <c r="CV74" s="255"/>
      <c r="CW74" s="255"/>
      <c r="CX74" s="255"/>
      <c r="CY74" s="255"/>
      <c r="CZ74" s="255"/>
      <c r="DA74" s="255"/>
      <c r="DB74" s="255"/>
      <c r="DC74" s="255"/>
      <c r="DD74" s="255"/>
      <c r="DE74" s="255"/>
      <c r="DF74" s="255"/>
      <c r="DG74" s="255"/>
      <c r="DH74" s="255"/>
    </row>
    <row r="75" spans="1:112" ht="13.5" customHeight="1" thickBot="1" x14ac:dyDescent="0.5">
      <c r="A75" s="3"/>
      <c r="B75" s="20"/>
      <c r="C75" s="21"/>
      <c r="D75" s="21"/>
      <c r="E75" s="57" t="s">
        <v>6</v>
      </c>
      <c r="F75" s="140"/>
      <c r="G75" s="51"/>
      <c r="H75" s="85" t="s">
        <v>6</v>
      </c>
      <c r="I75" s="140"/>
      <c r="J75" s="68" t="s">
        <v>130</v>
      </c>
      <c r="M75" s="232"/>
      <c r="N75" s="356"/>
      <c r="O75" s="425"/>
      <c r="P75" s="425"/>
      <c r="Q75" s="425"/>
      <c r="R75" s="425"/>
      <c r="S75" s="425"/>
      <c r="T75" s="497"/>
      <c r="U75" s="425"/>
      <c r="V75" s="425"/>
      <c r="W75" s="425"/>
      <c r="X75" s="425"/>
      <c r="Y75" s="425"/>
      <c r="Z75" s="390"/>
      <c r="AA75" s="234"/>
      <c r="AB75" s="234"/>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c r="CA75" s="231"/>
      <c r="CB75" s="231"/>
      <c r="CC75" s="231"/>
      <c r="CD75" s="231"/>
      <c r="CE75" s="231"/>
      <c r="CF75" s="231"/>
      <c r="CG75" s="231"/>
      <c r="CH75" s="231"/>
      <c r="CI75" s="231"/>
      <c r="CJ75" s="231"/>
      <c r="CK75" s="231"/>
      <c r="CL75" s="231"/>
      <c r="CM75" s="231"/>
      <c r="CN75" s="231"/>
      <c r="CO75" s="231"/>
      <c r="CP75" s="231"/>
      <c r="CQ75" s="255"/>
      <c r="CR75" s="255"/>
      <c r="CS75" s="255"/>
      <c r="CT75" s="255"/>
      <c r="CU75" s="255"/>
      <c r="CV75" s="255"/>
      <c r="CW75" s="255"/>
      <c r="CX75" s="255"/>
      <c r="CY75" s="255"/>
      <c r="CZ75" s="255"/>
      <c r="DA75" s="255"/>
      <c r="DB75" s="255"/>
      <c r="DC75" s="255"/>
      <c r="DD75" s="255"/>
      <c r="DE75" s="255"/>
      <c r="DF75" s="255"/>
      <c r="DG75" s="255"/>
      <c r="DH75" s="255"/>
    </row>
    <row r="76" spans="1:112" ht="19.5" customHeight="1" x14ac:dyDescent="0.45">
      <c r="A76" s="1"/>
      <c r="B76" s="60"/>
      <c r="C76" s="60"/>
      <c r="D76" s="60"/>
      <c r="E76" s="60"/>
      <c r="F76" s="60"/>
      <c r="G76" s="60"/>
      <c r="H76" s="60"/>
      <c r="I76" s="60"/>
      <c r="J76" s="60"/>
      <c r="K76" s="125"/>
      <c r="L76" s="384"/>
      <c r="M76" s="232"/>
      <c r="N76" s="356"/>
      <c r="O76" s="425"/>
      <c r="P76" s="425"/>
      <c r="Q76" s="425"/>
      <c r="R76" s="425"/>
      <c r="S76" s="425"/>
      <c r="T76" s="497"/>
      <c r="U76" s="425"/>
      <c r="V76" s="425"/>
      <c r="W76" s="425"/>
      <c r="X76" s="425"/>
      <c r="Y76" s="425"/>
      <c r="Z76" s="390"/>
      <c r="AA76" s="234"/>
      <c r="AB76" s="234"/>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1"/>
      <c r="BZ76" s="231"/>
      <c r="CA76" s="231"/>
      <c r="CB76" s="231"/>
      <c r="CC76" s="231"/>
      <c r="CD76" s="231"/>
      <c r="CE76" s="231"/>
      <c r="CF76" s="231"/>
      <c r="CG76" s="231"/>
      <c r="CH76" s="231"/>
      <c r="CI76" s="231"/>
      <c r="CJ76" s="231"/>
      <c r="CK76" s="231"/>
      <c r="CL76" s="231"/>
      <c r="CM76" s="231"/>
      <c r="CN76" s="231"/>
      <c r="CO76" s="231"/>
      <c r="CP76" s="231"/>
      <c r="CQ76" s="255"/>
      <c r="CR76" s="255"/>
      <c r="CS76" s="255"/>
      <c r="CT76" s="255"/>
      <c r="CU76" s="255"/>
      <c r="CV76" s="255"/>
      <c r="CW76" s="255"/>
      <c r="CX76" s="255"/>
      <c r="CY76" s="255"/>
      <c r="CZ76" s="255"/>
      <c r="DA76" s="255"/>
      <c r="DB76" s="255"/>
      <c r="DC76" s="255"/>
      <c r="DD76" s="255"/>
      <c r="DE76" s="255"/>
      <c r="DF76" s="255"/>
      <c r="DG76" s="255"/>
      <c r="DH76" s="255"/>
    </row>
    <row r="77" spans="1:112" ht="25.5" customHeight="1" x14ac:dyDescent="0.45">
      <c r="A77" s="29"/>
      <c r="B77" s="643" t="s">
        <v>30</v>
      </c>
      <c r="C77" s="644"/>
      <c r="D77" s="620" t="s">
        <v>126</v>
      </c>
      <c r="E77" s="621"/>
      <c r="F77" s="612" t="s">
        <v>127</v>
      </c>
      <c r="G77" s="613"/>
      <c r="H77" s="614"/>
      <c r="I77" s="625" t="s">
        <v>129</v>
      </c>
      <c r="J77" s="626"/>
      <c r="M77" s="232" t="s">
        <v>14</v>
      </c>
      <c r="N77" s="354" t="s">
        <v>346</v>
      </c>
      <c r="O77" s="234">
        <v>0</v>
      </c>
      <c r="P77" s="233"/>
      <c r="Q77" s="234"/>
      <c r="R77" s="234"/>
      <c r="S77" s="234"/>
      <c r="T77" s="496"/>
      <c r="U77" s="234"/>
      <c r="V77" s="234"/>
      <c r="W77" s="234"/>
      <c r="X77" s="234"/>
      <c r="Y77" s="234"/>
      <c r="Z77" s="234"/>
      <c r="AA77" s="234"/>
      <c r="AB77" s="234"/>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1"/>
      <c r="CB77" s="231"/>
      <c r="CC77" s="231"/>
      <c r="CD77" s="231"/>
      <c r="CE77" s="231"/>
      <c r="CF77" s="231"/>
      <c r="CG77" s="231"/>
      <c r="CH77" s="231"/>
      <c r="CI77" s="231"/>
      <c r="CJ77" s="231"/>
      <c r="CK77" s="231"/>
      <c r="CL77" s="231"/>
      <c r="CM77" s="231"/>
      <c r="CN77" s="231"/>
      <c r="CO77" s="231"/>
      <c r="CP77" s="231"/>
      <c r="CQ77" s="255"/>
      <c r="CR77" s="255"/>
      <c r="CS77" s="255"/>
      <c r="CT77" s="255"/>
      <c r="CU77" s="255"/>
      <c r="CV77" s="255"/>
      <c r="CW77" s="255"/>
      <c r="CX77" s="255"/>
      <c r="CY77" s="255"/>
      <c r="CZ77" s="255"/>
      <c r="DA77" s="255"/>
      <c r="DB77" s="255"/>
      <c r="DC77" s="255"/>
      <c r="DD77" s="255"/>
      <c r="DE77" s="255"/>
      <c r="DF77" s="255"/>
      <c r="DG77" s="255"/>
      <c r="DH77" s="255"/>
    </row>
    <row r="78" spans="1:112" ht="9" customHeight="1" x14ac:dyDescent="0.45">
      <c r="A78" s="1"/>
      <c r="B78" s="6"/>
      <c r="C78" s="7"/>
      <c r="D78" s="79"/>
      <c r="E78" s="80"/>
      <c r="F78" s="140"/>
      <c r="G78" s="128"/>
      <c r="H78" s="128"/>
      <c r="I78" s="140"/>
      <c r="J78" s="206"/>
      <c r="M78" s="232"/>
      <c r="N78" s="356" t="s">
        <v>723</v>
      </c>
      <c r="O78" s="234">
        <v>4</v>
      </c>
      <c r="P78" s="233"/>
      <c r="Q78" s="234"/>
      <c r="R78" s="234"/>
      <c r="S78" s="234"/>
      <c r="T78" s="496"/>
      <c r="U78" s="234"/>
      <c r="V78" s="234"/>
      <c r="W78" s="234"/>
      <c r="X78" s="234"/>
      <c r="Y78" s="234"/>
      <c r="Z78" s="234"/>
      <c r="AA78" s="234"/>
      <c r="AB78" s="234"/>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J78" s="231"/>
      <c r="CK78" s="231"/>
      <c r="CL78" s="231"/>
      <c r="CM78" s="231"/>
      <c r="CN78" s="231"/>
      <c r="CO78" s="231"/>
      <c r="CP78" s="231"/>
      <c r="CQ78" s="255"/>
      <c r="CR78" s="255"/>
      <c r="CS78" s="255"/>
      <c r="CT78" s="255"/>
      <c r="CU78" s="255"/>
      <c r="CV78" s="255"/>
      <c r="CW78" s="255"/>
      <c r="CX78" s="255"/>
      <c r="CY78" s="255"/>
      <c r="CZ78" s="255"/>
      <c r="DA78" s="255"/>
      <c r="DB78" s="255"/>
      <c r="DC78" s="255"/>
      <c r="DD78" s="255"/>
      <c r="DE78" s="255"/>
      <c r="DF78" s="255"/>
      <c r="DG78" s="255"/>
      <c r="DH78" s="255"/>
    </row>
    <row r="79" spans="1:112" ht="29.25" customHeight="1" x14ac:dyDescent="0.45">
      <c r="A79" s="3"/>
      <c r="B79" s="116"/>
      <c r="C79" s="670" t="s">
        <v>5</v>
      </c>
      <c r="D79" s="657" t="s">
        <v>155</v>
      </c>
      <c r="E79" s="659" t="s">
        <v>259</v>
      </c>
      <c r="F79" s="608" t="s">
        <v>156</v>
      </c>
      <c r="G79" s="609"/>
      <c r="H79" s="207" t="s">
        <v>134</v>
      </c>
      <c r="I79" s="208" t="s">
        <v>136</v>
      </c>
      <c r="J79" s="599" t="s">
        <v>260</v>
      </c>
      <c r="M79" s="232"/>
      <c r="N79" s="354" t="s">
        <v>182</v>
      </c>
      <c r="O79" s="234"/>
      <c r="P79" s="233"/>
      <c r="Q79" s="234"/>
      <c r="R79" s="234"/>
      <c r="S79" s="234"/>
      <c r="T79" s="496"/>
      <c r="U79" s="234"/>
      <c r="V79" s="234"/>
      <c r="W79" s="234"/>
      <c r="X79" s="234"/>
      <c r="Y79" s="234"/>
      <c r="Z79" s="234"/>
      <c r="AA79" s="234"/>
      <c r="AB79" s="234"/>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1"/>
      <c r="BZ79" s="231"/>
      <c r="CA79" s="231"/>
      <c r="CB79" s="231"/>
      <c r="CC79" s="231"/>
      <c r="CD79" s="231"/>
      <c r="CE79" s="231"/>
      <c r="CF79" s="231"/>
      <c r="CG79" s="231"/>
      <c r="CH79" s="231"/>
      <c r="CI79" s="231"/>
      <c r="CJ79" s="231"/>
      <c r="CK79" s="231"/>
      <c r="CL79" s="231"/>
      <c r="CM79" s="231"/>
      <c r="CN79" s="231"/>
      <c r="CO79" s="231"/>
      <c r="CP79" s="231"/>
      <c r="CQ79" s="255"/>
      <c r="CR79" s="255"/>
      <c r="CS79" s="255"/>
      <c r="CT79" s="255"/>
      <c r="CU79" s="255"/>
      <c r="CV79" s="255"/>
      <c r="CW79" s="255"/>
      <c r="CX79" s="255"/>
      <c r="CY79" s="255"/>
      <c r="CZ79" s="255"/>
      <c r="DA79" s="255"/>
      <c r="DB79" s="255"/>
      <c r="DC79" s="255"/>
      <c r="DD79" s="255"/>
      <c r="DE79" s="255"/>
      <c r="DF79" s="255"/>
      <c r="DG79" s="255"/>
      <c r="DH79" s="255"/>
    </row>
    <row r="80" spans="1:112" ht="59.25" customHeight="1" thickBot="1" x14ac:dyDescent="0.5">
      <c r="A80" s="3"/>
      <c r="B80" s="8"/>
      <c r="C80" s="671"/>
      <c r="D80" s="658"/>
      <c r="E80" s="660"/>
      <c r="F80" s="610"/>
      <c r="G80" s="611"/>
      <c r="H80" s="209" t="s">
        <v>135</v>
      </c>
      <c r="I80" s="210" t="s">
        <v>154</v>
      </c>
      <c r="J80" s="600"/>
      <c r="M80" s="232" t="s">
        <v>16</v>
      </c>
      <c r="N80" s="357"/>
      <c r="O80" s="234"/>
      <c r="P80" s="233"/>
      <c r="Q80" s="234"/>
      <c r="R80" s="234"/>
      <c r="S80" s="234"/>
      <c r="T80" s="496"/>
      <c r="U80" s="234"/>
      <c r="V80" s="234"/>
      <c r="W80" s="234"/>
      <c r="X80" s="234"/>
      <c r="Y80" s="234">
        <v>0</v>
      </c>
      <c r="Z80" s="234"/>
      <c r="AA80" s="234">
        <v>3.2</v>
      </c>
      <c r="AB80" s="234"/>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31"/>
      <c r="BX80" s="231"/>
      <c r="BY80" s="231"/>
      <c r="BZ80" s="231"/>
      <c r="CA80" s="231"/>
      <c r="CB80" s="231"/>
      <c r="CC80" s="231"/>
      <c r="CD80" s="231"/>
      <c r="CE80" s="231"/>
      <c r="CF80" s="231"/>
      <c r="CG80" s="231"/>
      <c r="CH80" s="231"/>
      <c r="CI80" s="231"/>
      <c r="CJ80" s="231"/>
      <c r="CK80" s="231"/>
      <c r="CL80" s="231"/>
      <c r="CM80" s="231"/>
      <c r="CN80" s="231"/>
      <c r="CO80" s="231"/>
      <c r="CP80" s="231"/>
      <c r="CQ80" s="255"/>
      <c r="CR80" s="255"/>
      <c r="CS80" s="255"/>
      <c r="CT80" s="255"/>
      <c r="CU80" s="255"/>
      <c r="CV80" s="255"/>
      <c r="CW80" s="255"/>
      <c r="CX80" s="255"/>
      <c r="CY80" s="255"/>
      <c r="CZ80" s="255"/>
      <c r="DA80" s="255"/>
      <c r="DB80" s="255"/>
      <c r="DC80" s="255"/>
      <c r="DD80" s="255"/>
      <c r="DE80" s="255"/>
      <c r="DF80" s="255"/>
      <c r="DG80" s="255"/>
      <c r="DH80" s="255"/>
    </row>
    <row r="81" spans="1:112" ht="64.5" customHeight="1" x14ac:dyDescent="0.45">
      <c r="A81" s="30"/>
      <c r="B81" s="31" t="s">
        <v>31</v>
      </c>
      <c r="C81" s="32" t="s">
        <v>613</v>
      </c>
      <c r="D81" s="25"/>
      <c r="E81" s="61" t="s">
        <v>8</v>
      </c>
      <c r="F81" s="615"/>
      <c r="G81" s="616"/>
      <c r="H81" s="225" t="str">
        <f>'DEVELOPMENT PLAN'!F52</f>
        <v>M</v>
      </c>
      <c r="I81" s="197"/>
      <c r="J81" s="227" t="s">
        <v>8</v>
      </c>
      <c r="M81" s="232"/>
      <c r="N81" s="356" t="s">
        <v>667</v>
      </c>
      <c r="O81" s="234"/>
      <c r="P81" s="233"/>
      <c r="Q81" s="234"/>
      <c r="R81" s="234"/>
      <c r="S81" s="234"/>
      <c r="T81" s="496"/>
      <c r="U81" s="234"/>
      <c r="V81" s="234"/>
      <c r="W81" s="234"/>
      <c r="X81" s="234"/>
      <c r="Y81" s="234">
        <v>5</v>
      </c>
      <c r="Z81" s="234"/>
      <c r="AA81" s="234"/>
      <c r="AB81" s="358" t="s">
        <v>614</v>
      </c>
      <c r="AC81" s="231"/>
      <c r="AD81" s="231"/>
      <c r="AE81" s="231"/>
      <c r="AF81" s="231"/>
      <c r="AG81" s="231"/>
      <c r="AH81" s="231"/>
      <c r="AI81" s="231"/>
      <c r="AJ81" s="231"/>
      <c r="AK81" s="231"/>
      <c r="AL81" s="231"/>
      <c r="AM81" s="232" t="s">
        <v>31</v>
      </c>
      <c r="AN81" s="233"/>
      <c r="AO81" s="234"/>
      <c r="AP81" s="234"/>
      <c r="AQ81" s="234"/>
      <c r="AR81" s="234"/>
      <c r="AS81" s="234"/>
      <c r="AT81" s="234"/>
      <c r="AU81" s="234"/>
      <c r="AV81" s="234"/>
      <c r="AW81" s="234"/>
      <c r="AX81" s="234"/>
      <c r="AY81" s="231"/>
      <c r="AZ81" s="231"/>
      <c r="BA81" s="231"/>
      <c r="BB81" s="231"/>
      <c r="BC81" s="231"/>
      <c r="BD81" s="231"/>
      <c r="BE81" s="231"/>
      <c r="BF81" s="231"/>
      <c r="BG81" s="231"/>
      <c r="BH81" s="231"/>
      <c r="BI81" s="231"/>
      <c r="BJ81" s="231"/>
      <c r="BK81" s="231"/>
      <c r="BL81" s="231"/>
      <c r="BM81" s="231"/>
      <c r="BN81" s="231"/>
      <c r="BO81" s="231"/>
      <c r="BP81" s="231"/>
      <c r="BQ81" s="231"/>
      <c r="BR81" s="231"/>
      <c r="BS81" s="231"/>
      <c r="BT81" s="231"/>
      <c r="BU81" s="231"/>
      <c r="BV81" s="231"/>
      <c r="BW81" s="231"/>
      <c r="BX81" s="231"/>
      <c r="BY81" s="231"/>
      <c r="BZ81" s="231"/>
      <c r="CA81" s="231"/>
      <c r="CB81" s="231"/>
      <c r="CC81" s="231"/>
      <c r="CD81" s="231"/>
      <c r="CE81" s="231"/>
      <c r="CF81" s="231"/>
      <c r="CG81" s="231"/>
      <c r="CH81" s="231"/>
      <c r="CI81" s="231"/>
      <c r="CJ81" s="231"/>
      <c r="CK81" s="231"/>
      <c r="CL81" s="231"/>
      <c r="CM81" s="231"/>
      <c r="CN81" s="231"/>
      <c r="CO81" s="231"/>
      <c r="CP81" s="231"/>
      <c r="CQ81" s="255"/>
      <c r="CR81" s="255"/>
      <c r="CS81" s="255"/>
      <c r="CT81" s="255"/>
      <c r="CU81" s="255"/>
      <c r="CV81" s="255"/>
      <c r="CW81" s="255"/>
      <c r="CX81" s="255"/>
      <c r="CY81" s="255"/>
      <c r="CZ81" s="255"/>
      <c r="DA81" s="255"/>
      <c r="DB81" s="255"/>
      <c r="DC81" s="255"/>
      <c r="DD81" s="255"/>
      <c r="DE81" s="255"/>
      <c r="DF81" s="255"/>
      <c r="DG81" s="255"/>
      <c r="DH81" s="255"/>
    </row>
    <row r="82" spans="1:112" ht="84.75" customHeight="1" x14ac:dyDescent="0.45">
      <c r="A82" s="30"/>
      <c r="B82" s="12" t="s">
        <v>33</v>
      </c>
      <c r="C82" s="13" t="s">
        <v>34</v>
      </c>
      <c r="D82" s="344" t="s">
        <v>614</v>
      </c>
      <c r="E82" s="53" t="s">
        <v>8</v>
      </c>
      <c r="F82" s="603"/>
      <c r="G82" s="606"/>
      <c r="H82" s="225" t="str">
        <f>'DEVELOPMENT PLAN'!F53</f>
        <v>M</v>
      </c>
      <c r="I82" s="197"/>
      <c r="J82" s="220" t="s">
        <v>8</v>
      </c>
      <c r="M82" s="232" t="s">
        <v>19</v>
      </c>
      <c r="N82" s="356" t="s">
        <v>723</v>
      </c>
      <c r="O82" s="605" t="s">
        <v>190</v>
      </c>
      <c r="P82" s="605"/>
      <c r="Q82" s="234"/>
      <c r="R82" s="234"/>
      <c r="S82" s="234"/>
      <c r="T82" s="496"/>
      <c r="U82" s="234"/>
      <c r="V82" s="234"/>
      <c r="W82" s="234"/>
      <c r="X82" s="234"/>
      <c r="Y82" s="234">
        <v>7</v>
      </c>
      <c r="Z82" s="234"/>
      <c r="AA82" s="234"/>
      <c r="AB82" s="234"/>
      <c r="AC82" s="231"/>
      <c r="AD82" s="231"/>
      <c r="AE82" s="231"/>
      <c r="AF82" s="231"/>
      <c r="AG82" s="231"/>
      <c r="AH82" s="231"/>
      <c r="AI82" s="231"/>
      <c r="AJ82" s="231"/>
      <c r="AK82" s="231"/>
      <c r="AL82" s="231"/>
      <c r="AM82" s="232"/>
      <c r="AN82" s="233" t="s">
        <v>161</v>
      </c>
      <c r="AO82" s="234"/>
      <c r="AP82" s="234"/>
      <c r="AQ82" s="234"/>
      <c r="AR82" s="234"/>
      <c r="AS82" s="234"/>
      <c r="AT82" s="234"/>
      <c r="AU82" s="234"/>
      <c r="AV82" s="234"/>
      <c r="AW82" s="234"/>
      <c r="AX82" s="234"/>
      <c r="AY82" s="231"/>
      <c r="AZ82" s="231"/>
      <c r="BA82" s="231"/>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c r="CF82" s="231"/>
      <c r="CG82" s="231"/>
      <c r="CH82" s="231"/>
      <c r="CI82" s="231"/>
      <c r="CJ82" s="231"/>
      <c r="CK82" s="231"/>
      <c r="CL82" s="231"/>
      <c r="CM82" s="231"/>
      <c r="CN82" s="231"/>
      <c r="CO82" s="231"/>
      <c r="CP82" s="231"/>
      <c r="CQ82" s="255"/>
      <c r="CR82" s="255"/>
      <c r="CS82" s="255"/>
      <c r="CT82" s="255"/>
      <c r="CU82" s="255"/>
      <c r="CV82" s="255"/>
      <c r="CW82" s="255"/>
      <c r="CX82" s="255"/>
      <c r="CY82" s="255"/>
      <c r="CZ82" s="255"/>
      <c r="DA82" s="255"/>
      <c r="DB82" s="255"/>
      <c r="DC82" s="255"/>
      <c r="DD82" s="255"/>
      <c r="DE82" s="255"/>
      <c r="DF82" s="255"/>
      <c r="DG82" s="255"/>
      <c r="DH82" s="255"/>
    </row>
    <row r="83" spans="1:112" ht="42.75" customHeight="1" x14ac:dyDescent="0.45">
      <c r="A83" s="30"/>
      <c r="B83" s="12" t="s">
        <v>35</v>
      </c>
      <c r="C83" s="13" t="s">
        <v>615</v>
      </c>
      <c r="D83" s="15"/>
      <c r="E83" s="53" t="s">
        <v>8</v>
      </c>
      <c r="F83" s="603"/>
      <c r="G83" s="606"/>
      <c r="H83" s="225" t="str">
        <f>'DEVELOPMENT PLAN'!F54</f>
        <v>M</v>
      </c>
      <c r="I83" s="197"/>
      <c r="J83" s="220" t="s">
        <v>8</v>
      </c>
      <c r="M83" s="382"/>
      <c r="N83" s="354" t="s">
        <v>351</v>
      </c>
      <c r="O83" s="605" t="s">
        <v>191</v>
      </c>
      <c r="P83" s="605"/>
      <c r="Q83" s="234"/>
      <c r="R83" s="234"/>
      <c r="S83" s="234"/>
      <c r="T83" s="496"/>
      <c r="U83" s="234"/>
      <c r="V83" s="234"/>
      <c r="W83" s="234"/>
      <c r="X83" s="234"/>
      <c r="Y83" s="234"/>
      <c r="Z83" s="234"/>
      <c r="AA83" s="234"/>
      <c r="AB83" s="234"/>
      <c r="AC83" s="231"/>
      <c r="AD83" s="231"/>
      <c r="AE83" s="231"/>
      <c r="AF83" s="231"/>
      <c r="AG83" s="231"/>
      <c r="AH83" s="231"/>
      <c r="AI83" s="231"/>
      <c r="AJ83" s="231"/>
      <c r="AK83" s="231"/>
      <c r="AL83" s="231"/>
      <c r="AM83" s="232"/>
      <c r="AN83" s="233" t="s">
        <v>197</v>
      </c>
      <c r="AO83" s="234"/>
      <c r="AP83" s="234"/>
      <c r="AQ83" s="234"/>
      <c r="AR83" s="234"/>
      <c r="AS83" s="234"/>
      <c r="AT83" s="234"/>
      <c r="AU83" s="234"/>
      <c r="AV83" s="234"/>
      <c r="AW83" s="234"/>
      <c r="AX83" s="234"/>
      <c r="AY83" s="231"/>
      <c r="AZ83" s="231"/>
      <c r="BA83" s="231"/>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c r="BX83" s="231"/>
      <c r="BY83" s="231"/>
      <c r="BZ83" s="231"/>
      <c r="CA83" s="231"/>
      <c r="CB83" s="231"/>
      <c r="CC83" s="231"/>
      <c r="CD83" s="231"/>
      <c r="CE83" s="231"/>
      <c r="CF83" s="231"/>
      <c r="CG83" s="231"/>
      <c r="CH83" s="231"/>
      <c r="CI83" s="231"/>
      <c r="CJ83" s="231"/>
      <c r="CK83" s="231"/>
      <c r="CL83" s="231"/>
      <c r="CM83" s="231"/>
      <c r="CN83" s="231"/>
      <c r="CO83" s="231"/>
      <c r="CP83" s="231"/>
      <c r="CQ83" s="255"/>
      <c r="CR83" s="255"/>
      <c r="CS83" s="255"/>
      <c r="CT83" s="255"/>
      <c r="CU83" s="255"/>
      <c r="CV83" s="255"/>
      <c r="CW83" s="255"/>
      <c r="CX83" s="255"/>
      <c r="CY83" s="255"/>
      <c r="CZ83" s="255"/>
      <c r="DA83" s="255"/>
      <c r="DB83" s="255"/>
      <c r="DC83" s="255"/>
      <c r="DD83" s="255"/>
      <c r="DE83" s="255"/>
      <c r="DF83" s="255"/>
      <c r="DG83" s="255"/>
      <c r="DH83" s="255"/>
    </row>
    <row r="84" spans="1:112" ht="71.25" customHeight="1" x14ac:dyDescent="0.45">
      <c r="A84" s="30"/>
      <c r="B84" s="12" t="s">
        <v>36</v>
      </c>
      <c r="C84" s="13" t="s">
        <v>37</v>
      </c>
      <c r="D84" s="15"/>
      <c r="E84" s="53" t="s">
        <v>8</v>
      </c>
      <c r="F84" s="603"/>
      <c r="G84" s="606"/>
      <c r="H84" s="225" t="str">
        <f>'DEVELOPMENT PLAN'!F55</f>
        <v>M</v>
      </c>
      <c r="I84" s="197"/>
      <c r="J84" s="220" t="s">
        <v>8</v>
      </c>
      <c r="M84" s="382"/>
      <c r="N84" s="354" t="s">
        <v>183</v>
      </c>
      <c r="O84" s="234"/>
      <c r="P84" s="234"/>
      <c r="Q84" s="234"/>
      <c r="R84" s="234"/>
      <c r="S84" s="234"/>
      <c r="T84" s="496"/>
      <c r="U84" s="234"/>
      <c r="V84" s="234"/>
      <c r="W84" s="234"/>
      <c r="X84" s="234"/>
      <c r="Y84" s="234"/>
      <c r="Z84" s="234"/>
      <c r="AA84" s="234"/>
      <c r="AB84" s="234"/>
      <c r="AC84" s="231"/>
      <c r="AD84" s="231"/>
      <c r="AE84" s="231"/>
      <c r="AF84" s="231"/>
      <c r="AG84" s="231"/>
      <c r="AH84" s="231"/>
      <c r="AI84" s="231"/>
      <c r="AJ84" s="231"/>
      <c r="AK84" s="231"/>
      <c r="AL84" s="231"/>
      <c r="AM84" s="232"/>
      <c r="AN84" s="233" t="s">
        <v>288</v>
      </c>
      <c r="AO84" s="234"/>
      <c r="AP84" s="234"/>
      <c r="AQ84" s="234"/>
      <c r="AR84" s="234"/>
      <c r="AS84" s="234"/>
      <c r="AT84" s="234"/>
      <c r="AU84" s="234"/>
      <c r="AV84" s="234"/>
      <c r="AW84" s="234"/>
      <c r="AX84" s="234"/>
      <c r="AY84" s="231"/>
      <c r="AZ84" s="231"/>
      <c r="BA84" s="231"/>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31"/>
      <c r="BX84" s="231"/>
      <c r="BY84" s="231"/>
      <c r="BZ84" s="231"/>
      <c r="CA84" s="231"/>
      <c r="CB84" s="231"/>
      <c r="CC84" s="231"/>
      <c r="CD84" s="231"/>
      <c r="CE84" s="231"/>
      <c r="CF84" s="231"/>
      <c r="CG84" s="231"/>
      <c r="CH84" s="231"/>
      <c r="CI84" s="231"/>
      <c r="CJ84" s="231"/>
      <c r="CK84" s="231"/>
      <c r="CL84" s="231"/>
      <c r="CM84" s="231"/>
      <c r="CN84" s="231"/>
      <c r="CO84" s="231"/>
      <c r="CP84" s="231"/>
      <c r="CQ84" s="255"/>
      <c r="CR84" s="255"/>
      <c r="CS84" s="255"/>
      <c r="CT84" s="255"/>
      <c r="CU84" s="255"/>
      <c r="CV84" s="255"/>
      <c r="CW84" s="255"/>
      <c r="CX84" s="255"/>
      <c r="CY84" s="255"/>
      <c r="CZ84" s="255"/>
      <c r="DA84" s="255"/>
      <c r="DB84" s="255"/>
      <c r="DC84" s="255"/>
      <c r="DD84" s="255"/>
      <c r="DE84" s="255"/>
      <c r="DF84" s="255"/>
      <c r="DG84" s="255"/>
      <c r="DH84" s="255"/>
    </row>
    <row r="85" spans="1:112" ht="71.25" customHeight="1" x14ac:dyDescent="0.45">
      <c r="A85" s="30"/>
      <c r="B85" s="12" t="s">
        <v>370</v>
      </c>
      <c r="C85" s="13" t="s">
        <v>38</v>
      </c>
      <c r="D85" s="15" t="s">
        <v>617</v>
      </c>
      <c r="E85" s="53" t="s">
        <v>8</v>
      </c>
      <c r="F85" s="603"/>
      <c r="G85" s="606"/>
      <c r="H85" s="225" t="str">
        <f>'DEVELOPMENT PLAN'!F56</f>
        <v>M</v>
      </c>
      <c r="I85" s="197"/>
      <c r="J85" s="220" t="s">
        <v>8</v>
      </c>
      <c r="M85" s="382"/>
      <c r="N85" s="354"/>
      <c r="O85" s="234"/>
      <c r="P85" s="234"/>
      <c r="Q85" s="234"/>
      <c r="R85" s="234"/>
      <c r="S85" s="234"/>
      <c r="T85" s="496"/>
      <c r="U85" s="234"/>
      <c r="V85" s="234"/>
      <c r="W85" s="234"/>
      <c r="X85" s="234"/>
      <c r="Y85" s="234"/>
      <c r="Z85" s="234"/>
      <c r="AA85" s="234"/>
      <c r="AB85" s="234"/>
      <c r="AC85" s="231"/>
      <c r="AD85" s="231"/>
      <c r="AE85" s="231"/>
      <c r="AF85" s="231"/>
      <c r="AG85" s="231"/>
      <c r="AH85" s="231"/>
      <c r="AI85" s="231"/>
      <c r="AJ85" s="231"/>
      <c r="AK85" s="231"/>
      <c r="AL85" s="231"/>
      <c r="AM85" s="232"/>
      <c r="AN85" s="233"/>
      <c r="AO85" s="234"/>
      <c r="AP85" s="234"/>
      <c r="AQ85" s="234"/>
      <c r="AR85" s="234"/>
      <c r="AS85" s="234"/>
      <c r="AT85" s="234"/>
      <c r="AU85" s="234"/>
      <c r="AV85" s="234"/>
      <c r="AW85" s="234"/>
      <c r="AX85" s="234"/>
      <c r="AY85" s="231"/>
      <c r="AZ85" s="231"/>
      <c r="BA85" s="231"/>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31"/>
      <c r="BX85" s="231"/>
      <c r="BY85" s="231"/>
      <c r="BZ85" s="231"/>
      <c r="CA85" s="231"/>
      <c r="CB85" s="231"/>
      <c r="CC85" s="231"/>
      <c r="CD85" s="231"/>
      <c r="CE85" s="231"/>
      <c r="CF85" s="231"/>
      <c r="CG85" s="231"/>
      <c r="CH85" s="231"/>
      <c r="CI85" s="231"/>
      <c r="CJ85" s="231"/>
      <c r="CK85" s="231"/>
      <c r="CL85" s="231"/>
      <c r="CM85" s="231"/>
      <c r="CN85" s="231"/>
      <c r="CO85" s="231"/>
      <c r="CP85" s="231"/>
      <c r="CQ85" s="255"/>
      <c r="CR85" s="255"/>
      <c r="CS85" s="255"/>
      <c r="CT85" s="255"/>
      <c r="CU85" s="255"/>
      <c r="CV85" s="255"/>
      <c r="CW85" s="255"/>
      <c r="CX85" s="255"/>
      <c r="CY85" s="255"/>
      <c r="CZ85" s="255"/>
      <c r="DA85" s="255"/>
      <c r="DB85" s="255"/>
      <c r="DC85" s="255"/>
      <c r="DD85" s="255"/>
      <c r="DE85" s="255"/>
      <c r="DF85" s="255"/>
      <c r="DG85" s="255"/>
      <c r="DH85" s="255"/>
    </row>
    <row r="86" spans="1:112" ht="86.25" customHeight="1" x14ac:dyDescent="0.45">
      <c r="A86" s="30"/>
      <c r="B86" s="16" t="s">
        <v>372</v>
      </c>
      <c r="C86" s="292" t="s">
        <v>620</v>
      </c>
      <c r="D86" s="19"/>
      <c r="E86" s="55">
        <v>0</v>
      </c>
      <c r="F86" s="601"/>
      <c r="G86" s="607"/>
      <c r="H86" s="226">
        <f>'DEVELOPMENT PLAN'!F57</f>
        <v>0</v>
      </c>
      <c r="I86" s="200"/>
      <c r="J86" s="264">
        <v>0</v>
      </c>
      <c r="M86" s="232"/>
      <c r="N86" s="354" t="s">
        <v>184</v>
      </c>
      <c r="O86" s="234"/>
      <c r="P86" s="233"/>
      <c r="Q86" s="234"/>
      <c r="R86" s="234"/>
      <c r="S86" s="234"/>
      <c r="T86" s="496"/>
      <c r="U86" s="234"/>
      <c r="V86" s="234"/>
      <c r="W86" s="234"/>
      <c r="X86" s="234"/>
      <c r="Y86" s="234"/>
      <c r="Z86" s="234"/>
      <c r="AA86" s="234"/>
      <c r="AB86" s="234"/>
      <c r="AC86" s="231"/>
      <c r="AD86" s="231"/>
      <c r="AE86" s="231"/>
      <c r="AF86" s="231"/>
      <c r="AG86" s="231"/>
      <c r="AH86" s="231"/>
      <c r="AI86" s="231"/>
      <c r="AJ86" s="231"/>
      <c r="AK86" s="231"/>
      <c r="AL86" s="231"/>
      <c r="AM86" s="232"/>
      <c r="AN86" s="233" t="s">
        <v>198</v>
      </c>
      <c r="AO86" s="234"/>
      <c r="AP86" s="234"/>
      <c r="AQ86" s="234"/>
      <c r="AR86" s="234"/>
      <c r="AS86" s="234"/>
      <c r="AT86" s="234"/>
      <c r="AU86" s="234"/>
      <c r="AV86" s="234"/>
      <c r="AW86" s="234"/>
      <c r="AX86" s="234"/>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c r="CJ86" s="231"/>
      <c r="CK86" s="231"/>
      <c r="CL86" s="231"/>
      <c r="CM86" s="231"/>
      <c r="CN86" s="231"/>
      <c r="CO86" s="231"/>
      <c r="CP86" s="231"/>
      <c r="CQ86" s="255"/>
      <c r="CR86" s="255"/>
      <c r="CS86" s="255"/>
      <c r="CT86" s="255"/>
      <c r="CU86" s="255"/>
      <c r="CV86" s="255"/>
      <c r="CW86" s="255"/>
      <c r="CX86" s="255"/>
      <c r="CY86" s="255"/>
      <c r="CZ86" s="255"/>
      <c r="DA86" s="255"/>
      <c r="DB86" s="255"/>
      <c r="DC86" s="255"/>
      <c r="DD86" s="255"/>
      <c r="DE86" s="255"/>
      <c r="DF86" s="255"/>
      <c r="DG86" s="255"/>
      <c r="DH86" s="255"/>
    </row>
    <row r="87" spans="1:112" ht="86.25" customHeight="1" x14ac:dyDescent="0.45">
      <c r="A87" s="30"/>
      <c r="B87" s="16" t="s">
        <v>39</v>
      </c>
      <c r="C87" s="292" t="s">
        <v>507</v>
      </c>
      <c r="D87" s="19"/>
      <c r="E87" s="55">
        <v>0</v>
      </c>
      <c r="F87" s="601"/>
      <c r="G87" s="607"/>
      <c r="H87" s="226">
        <f>'DEVELOPMENT PLAN'!F57</f>
        <v>0</v>
      </c>
      <c r="I87" s="200"/>
      <c r="J87" s="107">
        <v>0</v>
      </c>
      <c r="M87" s="232"/>
      <c r="N87" s="354"/>
      <c r="O87" s="234"/>
      <c r="P87" s="233"/>
      <c r="Q87" s="234"/>
      <c r="R87" s="234"/>
      <c r="S87" s="234"/>
      <c r="T87" s="496"/>
      <c r="U87" s="234"/>
      <c r="V87" s="234"/>
      <c r="W87" s="234"/>
      <c r="X87" s="234"/>
      <c r="Y87" s="234"/>
      <c r="Z87" s="234"/>
      <c r="AA87" s="234"/>
      <c r="AB87" s="234"/>
      <c r="AC87" s="231"/>
      <c r="AD87" s="231"/>
      <c r="AE87" s="231"/>
      <c r="AF87" s="231"/>
      <c r="AG87" s="231"/>
      <c r="AH87" s="231"/>
      <c r="AI87" s="231"/>
      <c r="AJ87" s="231"/>
      <c r="AK87" s="231"/>
      <c r="AL87" s="231"/>
      <c r="AM87" s="232"/>
      <c r="AN87" s="233"/>
      <c r="AO87" s="234"/>
      <c r="AP87" s="234"/>
      <c r="AQ87" s="234"/>
      <c r="AR87" s="234"/>
      <c r="AS87" s="234"/>
      <c r="AT87" s="234"/>
      <c r="AU87" s="234"/>
      <c r="AV87" s="234"/>
      <c r="AW87" s="234"/>
      <c r="AX87" s="234"/>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c r="CJ87" s="231"/>
      <c r="CK87" s="231"/>
      <c r="CL87" s="231"/>
      <c r="CM87" s="231"/>
      <c r="CN87" s="231"/>
      <c r="CO87" s="231"/>
      <c r="CP87" s="231"/>
      <c r="CQ87" s="255"/>
      <c r="CR87" s="255"/>
      <c r="CS87" s="255"/>
      <c r="CT87" s="255"/>
      <c r="CU87" s="255"/>
      <c r="CV87" s="255"/>
      <c r="CW87" s="255"/>
      <c r="CX87" s="255"/>
      <c r="CY87" s="255"/>
      <c r="CZ87" s="255"/>
      <c r="DA87" s="255"/>
      <c r="DB87" s="255"/>
      <c r="DC87" s="255"/>
      <c r="DD87" s="255"/>
      <c r="DE87" s="255"/>
      <c r="DF87" s="255"/>
      <c r="DG87" s="255"/>
      <c r="DH87" s="255"/>
    </row>
    <row r="88" spans="1:112" ht="82.5" customHeight="1" thickBot="1" x14ac:dyDescent="0.5">
      <c r="A88" s="30"/>
      <c r="B88" s="16" t="s">
        <v>375</v>
      </c>
      <c r="C88" s="292" t="s">
        <v>80</v>
      </c>
      <c r="D88" s="385"/>
      <c r="E88" s="55">
        <v>0</v>
      </c>
      <c r="F88" s="601"/>
      <c r="G88" s="607"/>
      <c r="H88" s="226">
        <f>'DEVELOPMENT PLAN'!F59</f>
        <v>0</v>
      </c>
      <c r="I88" s="200"/>
      <c r="J88" s="106">
        <v>0</v>
      </c>
      <c r="M88" s="232"/>
      <c r="N88" s="354" t="s">
        <v>185</v>
      </c>
      <c r="O88" s="234"/>
      <c r="P88" s="233"/>
      <c r="Q88" s="234"/>
      <c r="R88" s="234"/>
      <c r="S88" s="234"/>
      <c r="T88" s="496"/>
      <c r="U88" s="234"/>
      <c r="V88" s="234"/>
      <c r="W88" s="234"/>
      <c r="X88" s="234"/>
      <c r="Y88" s="234"/>
      <c r="Z88" s="234"/>
      <c r="AA88" s="234"/>
      <c r="AB88" s="234"/>
      <c r="AC88" s="231"/>
      <c r="AD88" s="231"/>
      <c r="AE88" s="231"/>
      <c r="AF88" s="231"/>
      <c r="AG88" s="231"/>
      <c r="AH88" s="231"/>
      <c r="AI88" s="231"/>
      <c r="AJ88" s="231"/>
      <c r="AK88" s="231"/>
      <c r="AL88" s="231"/>
      <c r="AM88" s="232"/>
      <c r="AN88" s="233"/>
      <c r="AO88" s="234"/>
      <c r="AP88" s="234"/>
      <c r="AQ88" s="234"/>
      <c r="AR88" s="234"/>
      <c r="AS88" s="234"/>
      <c r="AT88" s="234"/>
      <c r="AU88" s="234"/>
      <c r="AV88" s="234"/>
      <c r="AW88" s="234"/>
      <c r="AX88" s="234"/>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31"/>
      <c r="CP88" s="231"/>
      <c r="CQ88" s="255"/>
      <c r="CR88" s="255"/>
      <c r="CS88" s="255"/>
      <c r="CT88" s="255"/>
      <c r="CU88" s="255"/>
      <c r="CV88" s="255"/>
      <c r="CW88" s="255"/>
      <c r="CX88" s="255"/>
      <c r="CY88" s="255"/>
      <c r="CZ88" s="255"/>
      <c r="DA88" s="255"/>
      <c r="DB88" s="255"/>
      <c r="DC88" s="255"/>
      <c r="DD88" s="255"/>
      <c r="DE88" s="255"/>
      <c r="DF88" s="255"/>
      <c r="DG88" s="255"/>
      <c r="DH88" s="255"/>
    </row>
    <row r="89" spans="1:112" ht="33" customHeight="1" x14ac:dyDescent="0.45">
      <c r="A89" s="3"/>
      <c r="B89" s="20"/>
      <c r="C89" s="21"/>
      <c r="D89" s="21"/>
      <c r="E89" s="56">
        <f>SUM(E86:E88)</f>
        <v>0</v>
      </c>
      <c r="F89" s="140"/>
      <c r="G89" s="70"/>
      <c r="H89" s="56">
        <f>SUM(H86:H88)</f>
        <v>0</v>
      </c>
      <c r="I89" s="140"/>
      <c r="J89" s="56">
        <f>SUM(J86:J88)</f>
        <v>0</v>
      </c>
      <c r="M89" s="232"/>
      <c r="N89" s="354" t="s">
        <v>181</v>
      </c>
      <c r="O89" s="234"/>
      <c r="P89" s="233"/>
      <c r="Q89" s="234"/>
      <c r="R89" s="234"/>
      <c r="S89" s="234"/>
      <c r="T89" s="496"/>
      <c r="U89" s="234"/>
      <c r="V89" s="234"/>
      <c r="W89" s="234"/>
      <c r="X89" s="234"/>
      <c r="Y89" s="234"/>
      <c r="Z89" s="234"/>
      <c r="AA89" s="234"/>
      <c r="AB89" s="234"/>
      <c r="AC89" s="231"/>
      <c r="AD89" s="231"/>
      <c r="AE89" s="231"/>
      <c r="AF89" s="231"/>
      <c r="AG89" s="231"/>
      <c r="AH89" s="231"/>
      <c r="AI89" s="231"/>
      <c r="AJ89" s="231"/>
      <c r="AK89" s="231"/>
      <c r="AL89" s="231"/>
      <c r="AM89" s="232" t="s">
        <v>33</v>
      </c>
      <c r="AN89" s="233"/>
      <c r="AO89" s="234"/>
      <c r="AP89" s="234"/>
      <c r="AQ89" s="234"/>
      <c r="AR89" s="234"/>
      <c r="AS89" s="234"/>
      <c r="AT89" s="234"/>
      <c r="AU89" s="234"/>
      <c r="AV89" s="234"/>
      <c r="AW89" s="234"/>
      <c r="AX89" s="234"/>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c r="CI89" s="231"/>
      <c r="CJ89" s="231"/>
      <c r="CK89" s="231"/>
      <c r="CL89" s="231"/>
      <c r="CM89" s="231"/>
      <c r="CN89" s="231"/>
      <c r="CO89" s="231"/>
      <c r="CP89" s="231"/>
      <c r="CQ89" s="255"/>
      <c r="CR89" s="255"/>
      <c r="CS89" s="255"/>
      <c r="CT89" s="255"/>
      <c r="CU89" s="255"/>
      <c r="CV89" s="255"/>
      <c r="CW89" s="255"/>
      <c r="CX89" s="255"/>
      <c r="CY89" s="255"/>
      <c r="CZ89" s="255"/>
      <c r="DA89" s="255"/>
      <c r="DB89" s="255"/>
      <c r="DC89" s="255"/>
      <c r="DD89" s="255"/>
      <c r="DE89" s="255"/>
      <c r="DF89" s="255"/>
      <c r="DG89" s="255"/>
      <c r="DH89" s="255"/>
    </row>
    <row r="90" spans="1:112" ht="19.5" customHeight="1" thickBot="1" x14ac:dyDescent="0.5">
      <c r="A90" s="3"/>
      <c r="B90" s="20"/>
      <c r="C90" s="21"/>
      <c r="D90" s="21"/>
      <c r="E90" s="57" t="s">
        <v>6</v>
      </c>
      <c r="F90" s="140"/>
      <c r="G90" s="71"/>
      <c r="H90" s="85" t="s">
        <v>6</v>
      </c>
      <c r="I90" s="140"/>
      <c r="J90" s="68" t="s">
        <v>130</v>
      </c>
      <c r="M90" s="232"/>
      <c r="N90" s="354"/>
      <c r="O90" s="234"/>
      <c r="P90" s="233"/>
      <c r="Q90" s="234"/>
      <c r="R90" s="234"/>
      <c r="S90" s="234"/>
      <c r="T90" s="496"/>
      <c r="U90" s="234"/>
      <c r="V90" s="234"/>
      <c r="W90" s="234"/>
      <c r="X90" s="234"/>
      <c r="Y90" s="234"/>
      <c r="Z90" s="234"/>
      <c r="AA90" s="234"/>
      <c r="AB90" s="234"/>
      <c r="AC90" s="231"/>
      <c r="AD90" s="231"/>
      <c r="AE90" s="231"/>
      <c r="AF90" s="231"/>
      <c r="AG90" s="231"/>
      <c r="AH90" s="231"/>
      <c r="AI90" s="231"/>
      <c r="AJ90" s="231"/>
      <c r="AK90" s="231"/>
      <c r="AL90" s="231"/>
      <c r="AM90" s="232"/>
      <c r="AN90" s="238" t="s">
        <v>616</v>
      </c>
      <c r="AO90" s="234"/>
      <c r="AP90" s="234"/>
      <c r="AQ90" s="234"/>
      <c r="AR90" s="234"/>
      <c r="AS90" s="234"/>
      <c r="AT90" s="234"/>
      <c r="AU90" s="234"/>
      <c r="AV90" s="234"/>
      <c r="AW90" s="234"/>
      <c r="AX90" s="234"/>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c r="CJ90" s="231"/>
      <c r="CK90" s="231"/>
      <c r="CL90" s="231"/>
      <c r="CM90" s="231"/>
      <c r="CN90" s="231"/>
      <c r="CO90" s="231"/>
      <c r="CP90" s="231"/>
      <c r="CQ90" s="255"/>
      <c r="CR90" s="255"/>
      <c r="CS90" s="255"/>
      <c r="CT90" s="255"/>
      <c r="CU90" s="255"/>
      <c r="CV90" s="255"/>
      <c r="CW90" s="255"/>
      <c r="CX90" s="255"/>
      <c r="CY90" s="255"/>
      <c r="CZ90" s="255"/>
      <c r="DA90" s="255"/>
      <c r="DB90" s="255"/>
      <c r="DC90" s="255"/>
      <c r="DD90" s="255"/>
      <c r="DE90" s="255"/>
      <c r="DF90" s="255"/>
      <c r="DG90" s="255"/>
      <c r="DH90" s="255"/>
    </row>
    <row r="91" spans="1:112" ht="5.25" customHeight="1" x14ac:dyDescent="0.45">
      <c r="A91" s="1"/>
      <c r="B91" s="60"/>
      <c r="C91" s="60"/>
      <c r="D91" s="60"/>
      <c r="E91" s="60"/>
      <c r="F91" s="60"/>
      <c r="G91" s="60"/>
      <c r="H91" s="60"/>
      <c r="I91" s="60"/>
      <c r="J91" s="60"/>
      <c r="K91" s="125"/>
      <c r="L91" s="384"/>
      <c r="N91" s="356" t="s">
        <v>723</v>
      </c>
      <c r="O91" s="234"/>
      <c r="P91" s="233"/>
      <c r="Q91" s="234"/>
      <c r="R91" s="234"/>
      <c r="S91" s="234"/>
      <c r="T91" s="496"/>
      <c r="U91" s="234"/>
      <c r="V91" s="234"/>
      <c r="W91" s="234"/>
      <c r="X91" s="234"/>
      <c r="Y91" s="234"/>
      <c r="Z91" s="234"/>
      <c r="AA91" s="234"/>
      <c r="AB91" s="234"/>
      <c r="AC91" s="231"/>
      <c r="AD91" s="231"/>
      <c r="AE91" s="231"/>
      <c r="AF91" s="231"/>
      <c r="AG91" s="231"/>
      <c r="AH91" s="231"/>
      <c r="AI91" s="231"/>
      <c r="AJ91" s="231"/>
      <c r="AK91" s="231"/>
      <c r="AL91" s="231"/>
      <c r="AM91" s="232"/>
      <c r="AN91" s="233" t="s">
        <v>350</v>
      </c>
      <c r="AO91" s="234"/>
      <c r="AP91" s="234"/>
      <c r="AQ91" s="234"/>
      <c r="AR91" s="234"/>
      <c r="AS91" s="234"/>
      <c r="AT91" s="234"/>
      <c r="AU91" s="234"/>
      <c r="AV91" s="234"/>
      <c r="AW91" s="234"/>
      <c r="AX91" s="234"/>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1"/>
      <c r="BZ91" s="231"/>
      <c r="CA91" s="231"/>
      <c r="CB91" s="231"/>
      <c r="CC91" s="231"/>
      <c r="CD91" s="231"/>
      <c r="CE91" s="231"/>
      <c r="CF91" s="231"/>
      <c r="CG91" s="231"/>
      <c r="CH91" s="231"/>
      <c r="CI91" s="231"/>
      <c r="CJ91" s="231"/>
      <c r="CK91" s="231"/>
      <c r="CL91" s="231"/>
      <c r="CM91" s="231"/>
      <c r="CN91" s="231"/>
      <c r="CO91" s="231"/>
      <c r="CP91" s="231"/>
      <c r="CQ91" s="255"/>
      <c r="CR91" s="255"/>
      <c r="CS91" s="255"/>
      <c r="CT91" s="255"/>
      <c r="CU91" s="255"/>
      <c r="CV91" s="255"/>
      <c r="CW91" s="255"/>
      <c r="CX91" s="255"/>
      <c r="CY91" s="255"/>
      <c r="CZ91" s="255"/>
      <c r="DA91" s="255"/>
      <c r="DB91" s="255"/>
      <c r="DC91" s="255"/>
      <c r="DD91" s="255"/>
      <c r="DE91" s="255"/>
      <c r="DF91" s="255"/>
      <c r="DG91" s="255"/>
      <c r="DH91" s="255"/>
    </row>
    <row r="92" spans="1:112" ht="26.25" customHeight="1" x14ac:dyDescent="0.45">
      <c r="A92" s="1"/>
      <c r="B92" s="643" t="s">
        <v>40</v>
      </c>
      <c r="C92" s="644"/>
      <c r="D92" s="620" t="s">
        <v>126</v>
      </c>
      <c r="E92" s="621"/>
      <c r="F92" s="612" t="s">
        <v>127</v>
      </c>
      <c r="G92" s="613"/>
      <c r="H92" s="614"/>
      <c r="I92" s="625" t="s">
        <v>129</v>
      </c>
      <c r="J92" s="626"/>
      <c r="M92" s="392" t="s">
        <v>20</v>
      </c>
      <c r="N92" s="393" t="s">
        <v>354</v>
      </c>
      <c r="O92" s="364"/>
      <c r="P92" s="394"/>
      <c r="Q92" s="364"/>
      <c r="R92" s="364"/>
      <c r="S92" s="364"/>
      <c r="T92" s="498"/>
      <c r="U92" s="364"/>
      <c r="V92" s="364"/>
      <c r="W92" s="364"/>
      <c r="X92" s="364"/>
      <c r="Y92" s="364"/>
      <c r="Z92" s="364"/>
      <c r="AA92" s="364"/>
      <c r="AB92" s="364"/>
      <c r="AC92" s="395"/>
      <c r="AD92" s="395"/>
      <c r="AE92" s="395"/>
      <c r="AF92" s="395"/>
      <c r="AG92" s="231"/>
      <c r="AH92" s="231"/>
      <c r="AI92" s="231"/>
      <c r="AJ92" s="231"/>
      <c r="AK92" s="231"/>
      <c r="AL92" s="231"/>
      <c r="AM92" s="232"/>
      <c r="AN92" s="233" t="s">
        <v>350</v>
      </c>
      <c r="AO92" s="234"/>
      <c r="AP92" s="234"/>
      <c r="AQ92" s="234"/>
      <c r="AR92" s="234"/>
      <c r="AS92" s="234"/>
      <c r="AT92" s="234"/>
      <c r="AU92" s="234"/>
      <c r="AV92" s="234"/>
      <c r="AW92" s="234"/>
      <c r="AX92" s="234"/>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c r="CF92" s="231"/>
      <c r="CG92" s="231"/>
      <c r="CH92" s="231"/>
      <c r="CI92" s="231"/>
      <c r="CJ92" s="231"/>
      <c r="CK92" s="231"/>
      <c r="CL92" s="231"/>
      <c r="CM92" s="231"/>
      <c r="CN92" s="231"/>
      <c r="CO92" s="231"/>
      <c r="CP92" s="231"/>
      <c r="CQ92" s="255"/>
      <c r="CR92" s="255"/>
      <c r="CS92" s="255"/>
      <c r="CT92" s="255"/>
      <c r="CU92" s="255"/>
      <c r="CV92" s="255"/>
      <c r="CW92" s="255"/>
      <c r="CX92" s="255"/>
      <c r="CY92" s="255"/>
      <c r="CZ92" s="255"/>
      <c r="DA92" s="255"/>
      <c r="DB92" s="255"/>
      <c r="DC92" s="255"/>
      <c r="DD92" s="255"/>
      <c r="DE92" s="255"/>
      <c r="DF92" s="255"/>
      <c r="DG92" s="255"/>
      <c r="DH92" s="255"/>
    </row>
    <row r="93" spans="1:112" ht="6" customHeight="1" x14ac:dyDescent="0.45">
      <c r="A93" s="1"/>
      <c r="B93" s="6"/>
      <c r="C93" s="7"/>
      <c r="D93" s="79"/>
      <c r="E93" s="80"/>
      <c r="F93" s="140"/>
      <c r="G93" s="128"/>
      <c r="H93" s="128"/>
      <c r="I93" s="140"/>
      <c r="J93" s="206"/>
      <c r="M93" s="428"/>
      <c r="N93" s="396" t="s">
        <v>355</v>
      </c>
      <c r="O93" s="364"/>
      <c r="P93" s="364"/>
      <c r="Q93" s="364"/>
      <c r="R93" s="364"/>
      <c r="S93" s="364"/>
      <c r="T93" s="498"/>
      <c r="U93" s="364"/>
      <c r="V93" s="364"/>
      <c r="W93" s="364"/>
      <c r="X93" s="364"/>
      <c r="Y93" s="364"/>
      <c r="Z93" s="364"/>
      <c r="AA93" s="364"/>
      <c r="AB93" s="364"/>
      <c r="AC93" s="395"/>
      <c r="AD93" s="395"/>
      <c r="AE93" s="395"/>
      <c r="AF93" s="395"/>
      <c r="AG93" s="231"/>
      <c r="AH93" s="231"/>
      <c r="AI93" s="231"/>
      <c r="AJ93" s="231"/>
      <c r="AK93" s="231"/>
      <c r="AL93" s="231"/>
      <c r="AM93" s="232"/>
      <c r="AN93" s="233"/>
      <c r="AO93" s="234"/>
      <c r="AP93" s="234"/>
      <c r="AQ93" s="234"/>
      <c r="AR93" s="234"/>
      <c r="AS93" s="234"/>
      <c r="AT93" s="234"/>
      <c r="AU93" s="234"/>
      <c r="AV93" s="234"/>
      <c r="AW93" s="234"/>
      <c r="AX93" s="234"/>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1"/>
      <c r="CA93" s="231"/>
      <c r="CB93" s="231"/>
      <c r="CC93" s="231"/>
      <c r="CD93" s="231"/>
      <c r="CE93" s="231"/>
      <c r="CF93" s="231"/>
      <c r="CG93" s="231"/>
      <c r="CH93" s="231"/>
      <c r="CI93" s="231"/>
      <c r="CJ93" s="231"/>
      <c r="CK93" s="231"/>
      <c r="CL93" s="231"/>
      <c r="CM93" s="231"/>
      <c r="CN93" s="231"/>
      <c r="CO93" s="231"/>
      <c r="CP93" s="231"/>
      <c r="CQ93" s="255"/>
      <c r="CR93" s="255"/>
      <c r="CS93" s="255"/>
      <c r="CT93" s="255"/>
      <c r="CU93" s="255"/>
      <c r="CV93" s="255"/>
      <c r="CW93" s="255"/>
      <c r="CX93" s="255"/>
      <c r="CY93" s="255"/>
      <c r="CZ93" s="255"/>
      <c r="DA93" s="255"/>
      <c r="DB93" s="255"/>
      <c r="DC93" s="255"/>
      <c r="DD93" s="255"/>
      <c r="DE93" s="255"/>
      <c r="DF93" s="255"/>
      <c r="DG93" s="255"/>
      <c r="DH93" s="255"/>
    </row>
    <row r="94" spans="1:112" ht="30" customHeight="1" x14ac:dyDescent="0.45">
      <c r="A94" s="3"/>
      <c r="B94" s="116"/>
      <c r="C94" s="623" t="s">
        <v>5</v>
      </c>
      <c r="D94" s="657" t="s">
        <v>204</v>
      </c>
      <c r="E94" s="659" t="s">
        <v>259</v>
      </c>
      <c r="F94" s="608" t="s">
        <v>156</v>
      </c>
      <c r="G94" s="609"/>
      <c r="H94" s="207" t="s">
        <v>134</v>
      </c>
      <c r="I94" s="208" t="s">
        <v>136</v>
      </c>
      <c r="J94" s="599" t="s">
        <v>260</v>
      </c>
      <c r="M94" s="428"/>
      <c r="N94" s="393" t="s">
        <v>186</v>
      </c>
      <c r="O94" s="364"/>
      <c r="P94" s="364"/>
      <c r="Q94" s="364"/>
      <c r="R94" s="364"/>
      <c r="S94" s="364"/>
      <c r="T94" s="498"/>
      <c r="U94" s="364"/>
      <c r="V94" s="364"/>
      <c r="W94" s="364"/>
      <c r="X94" s="364"/>
      <c r="Y94" s="364"/>
      <c r="Z94" s="364"/>
      <c r="AA94" s="364"/>
      <c r="AB94" s="364"/>
      <c r="AC94" s="395"/>
      <c r="AD94" s="395"/>
      <c r="AE94" s="395"/>
      <c r="AF94" s="395"/>
      <c r="AG94" s="332"/>
      <c r="AH94" s="332"/>
      <c r="AI94" s="332"/>
      <c r="AJ94" s="332"/>
      <c r="AK94" s="332"/>
      <c r="AL94" s="231"/>
      <c r="AM94" s="232" t="s">
        <v>35</v>
      </c>
      <c r="AN94" s="233"/>
      <c r="AO94" s="234"/>
      <c r="AP94" s="234"/>
      <c r="AQ94" s="234"/>
      <c r="AR94" s="234"/>
      <c r="AS94" s="234"/>
      <c r="AT94" s="234"/>
      <c r="AU94" s="234"/>
      <c r="AV94" s="234"/>
      <c r="AW94" s="234"/>
      <c r="AX94" s="234">
        <v>0</v>
      </c>
      <c r="AY94" s="231"/>
      <c r="AZ94" s="231"/>
      <c r="BA94" s="332"/>
      <c r="BB94" s="332"/>
      <c r="BC94" s="332"/>
      <c r="BD94" s="332"/>
      <c r="BE94" s="332"/>
      <c r="BF94" s="332"/>
      <c r="BG94" s="332"/>
      <c r="BH94" s="332"/>
      <c r="BI94" s="332"/>
      <c r="BJ94" s="332"/>
      <c r="BK94" s="332"/>
      <c r="BL94" s="332"/>
      <c r="BM94" s="332"/>
      <c r="BN94" s="332"/>
      <c r="BO94" s="332"/>
      <c r="BP94" s="332"/>
      <c r="BQ94" s="332"/>
      <c r="BR94" s="332"/>
      <c r="BS94" s="332"/>
      <c r="BT94" s="332"/>
      <c r="BU94" s="332"/>
      <c r="BV94" s="332"/>
      <c r="BW94" s="332"/>
      <c r="BX94" s="332"/>
      <c r="BY94" s="332"/>
      <c r="BZ94" s="332"/>
      <c r="CA94" s="231"/>
      <c r="CB94" s="231"/>
      <c r="CC94" s="231"/>
      <c r="CD94" s="231"/>
      <c r="CE94" s="231"/>
      <c r="CF94" s="231"/>
      <c r="CG94" s="231"/>
      <c r="CH94" s="231"/>
      <c r="CI94" s="231"/>
      <c r="CJ94" s="231"/>
      <c r="CK94" s="231"/>
      <c r="CL94" s="231"/>
      <c r="CM94" s="231"/>
      <c r="CN94" s="231"/>
      <c r="CO94" s="231"/>
      <c r="CP94" s="231"/>
      <c r="CQ94" s="255"/>
      <c r="CR94" s="255"/>
      <c r="CS94" s="255"/>
      <c r="CT94" s="255"/>
      <c r="CU94" s="255"/>
      <c r="CV94" s="255"/>
      <c r="CW94" s="255"/>
      <c r="CX94" s="255"/>
      <c r="CY94" s="255"/>
      <c r="CZ94" s="255"/>
      <c r="DA94" s="255"/>
      <c r="DB94" s="255"/>
      <c r="DC94" s="255"/>
      <c r="DD94" s="255"/>
      <c r="DE94" s="255"/>
      <c r="DF94" s="255"/>
      <c r="DG94" s="255"/>
      <c r="DH94" s="255"/>
    </row>
    <row r="95" spans="1:112" ht="66" customHeight="1" thickBot="1" x14ac:dyDescent="0.5">
      <c r="A95" s="3"/>
      <c r="B95" s="8"/>
      <c r="C95" s="624"/>
      <c r="D95" s="658"/>
      <c r="E95" s="660"/>
      <c r="F95" s="610"/>
      <c r="G95" s="611"/>
      <c r="H95" s="209" t="s">
        <v>135</v>
      </c>
      <c r="I95" s="210" t="s">
        <v>154</v>
      </c>
      <c r="J95" s="600"/>
      <c r="M95" s="428"/>
      <c r="N95" s="393" t="s">
        <v>181</v>
      </c>
      <c r="O95" s="364"/>
      <c r="P95" s="364"/>
      <c r="Q95" s="364"/>
      <c r="R95" s="364"/>
      <c r="S95" s="364"/>
      <c r="T95" s="498"/>
      <c r="U95" s="364"/>
      <c r="V95" s="364"/>
      <c r="W95" s="364"/>
      <c r="X95" s="364"/>
      <c r="Y95" s="364"/>
      <c r="Z95" s="364"/>
      <c r="AA95" s="364"/>
      <c r="AB95" s="364"/>
      <c r="AC95" s="395"/>
      <c r="AD95" s="395"/>
      <c r="AE95" s="395"/>
      <c r="AF95" s="395"/>
      <c r="AG95" s="332"/>
      <c r="AH95" s="332"/>
      <c r="AI95" s="332"/>
      <c r="AJ95" s="332"/>
      <c r="AK95" s="332"/>
      <c r="AL95" s="231"/>
      <c r="AM95" s="232"/>
      <c r="AN95" s="238" t="s">
        <v>200</v>
      </c>
      <c r="AO95" s="234"/>
      <c r="AP95" s="234"/>
      <c r="AQ95" s="234"/>
      <c r="AR95" s="234"/>
      <c r="AS95" s="234"/>
      <c r="AT95" s="234"/>
      <c r="AU95" s="234"/>
      <c r="AV95" s="234"/>
      <c r="AW95" s="234"/>
      <c r="AX95" s="234">
        <v>1</v>
      </c>
      <c r="AY95" s="231"/>
      <c r="AZ95" s="231"/>
      <c r="BA95" s="332"/>
      <c r="BB95" s="332"/>
      <c r="BC95" s="332"/>
      <c r="BD95" s="332"/>
      <c r="BE95" s="332"/>
      <c r="BF95" s="232" t="s">
        <v>41</v>
      </c>
      <c r="BG95" s="233"/>
      <c r="BH95" s="234"/>
      <c r="BI95" s="234"/>
      <c r="BJ95" s="234"/>
      <c r="BK95" s="234"/>
      <c r="BL95" s="234"/>
      <c r="BM95" s="234"/>
      <c r="BN95" s="234"/>
      <c r="BO95" s="234"/>
      <c r="BP95" s="234"/>
      <c r="BQ95" s="234"/>
      <c r="BR95" s="231"/>
      <c r="BS95" s="231"/>
      <c r="BT95" s="231"/>
      <c r="BU95" s="231"/>
      <c r="BV95" s="231"/>
      <c r="BW95" s="231"/>
      <c r="BX95" s="231"/>
      <c r="BY95" s="231"/>
      <c r="BZ95" s="231"/>
      <c r="CA95" s="231"/>
      <c r="CB95" s="231"/>
      <c r="CC95" s="231"/>
      <c r="CD95" s="231"/>
      <c r="CE95" s="231"/>
      <c r="CF95" s="231"/>
      <c r="CG95" s="231"/>
      <c r="CH95" s="231"/>
      <c r="CI95" s="231"/>
      <c r="CJ95" s="231"/>
      <c r="CK95" s="231"/>
      <c r="CL95" s="231"/>
      <c r="CM95" s="231"/>
      <c r="CN95" s="231"/>
      <c r="CO95" s="231"/>
      <c r="CP95" s="231"/>
      <c r="CQ95" s="255"/>
      <c r="CR95" s="255"/>
      <c r="CS95" s="255"/>
      <c r="CT95" s="255"/>
      <c r="CU95" s="255"/>
      <c r="CV95" s="255"/>
      <c r="CW95" s="255"/>
      <c r="CX95" s="255"/>
      <c r="CY95" s="255"/>
      <c r="CZ95" s="255"/>
      <c r="DA95" s="255"/>
      <c r="DB95" s="255"/>
      <c r="DC95" s="255"/>
      <c r="DD95" s="255"/>
      <c r="DE95" s="255"/>
      <c r="DF95" s="255"/>
      <c r="DG95" s="255"/>
      <c r="DH95" s="255"/>
    </row>
    <row r="96" spans="1:112" ht="108.75" customHeight="1" x14ac:dyDescent="0.45">
      <c r="A96" s="254" t="s">
        <v>311</v>
      </c>
      <c r="B96" s="34" t="s">
        <v>41</v>
      </c>
      <c r="C96" s="10" t="s">
        <v>42</v>
      </c>
      <c r="D96" s="11" t="s">
        <v>381</v>
      </c>
      <c r="E96" s="52" t="s">
        <v>8</v>
      </c>
      <c r="F96" s="615"/>
      <c r="G96" s="622"/>
      <c r="H96" s="228" t="str">
        <f>'DEVELOPMENT PLAN'!F67</f>
        <v>M</v>
      </c>
      <c r="I96" s="197"/>
      <c r="J96" s="227" t="s">
        <v>8</v>
      </c>
      <c r="M96" s="392"/>
      <c r="N96" s="393"/>
      <c r="O96" s="364"/>
      <c r="P96" s="364"/>
      <c r="Q96" s="364"/>
      <c r="R96" s="364"/>
      <c r="S96" s="364"/>
      <c r="T96" s="498"/>
      <c r="U96" s="364"/>
      <c r="V96" s="364"/>
      <c r="W96" s="364"/>
      <c r="X96" s="364"/>
      <c r="Y96" s="364"/>
      <c r="Z96" s="364"/>
      <c r="AA96" s="364">
        <v>0</v>
      </c>
      <c r="AB96" s="364"/>
      <c r="AC96" s="395"/>
      <c r="AD96" s="395"/>
      <c r="AE96" s="395"/>
      <c r="AF96" s="395"/>
      <c r="AG96" s="332"/>
      <c r="AH96" s="332"/>
      <c r="AI96" s="332"/>
      <c r="AJ96" s="332"/>
      <c r="AK96" s="332"/>
      <c r="AL96" s="231"/>
      <c r="AM96" s="232"/>
      <c r="AN96" s="233" t="s">
        <v>201</v>
      </c>
      <c r="AO96" s="234"/>
      <c r="AP96" s="234"/>
      <c r="AQ96" s="234"/>
      <c r="AR96" s="234"/>
      <c r="AS96" s="234"/>
      <c r="AT96" s="234"/>
      <c r="AU96" s="234"/>
      <c r="AV96" s="234"/>
      <c r="AW96" s="234"/>
      <c r="AX96" s="234">
        <v>0</v>
      </c>
      <c r="AY96" s="231"/>
      <c r="AZ96" s="231"/>
      <c r="BA96" s="332"/>
      <c r="BB96" s="332"/>
      <c r="BC96" s="332"/>
      <c r="BD96" s="332"/>
      <c r="BE96" s="332"/>
      <c r="BF96" s="232"/>
      <c r="BG96" s="233" t="s">
        <v>381</v>
      </c>
      <c r="BH96" s="234"/>
      <c r="BI96" s="234"/>
      <c r="BJ96" s="234"/>
      <c r="BK96" s="234"/>
      <c r="BL96" s="234"/>
      <c r="BM96" s="234"/>
      <c r="BN96" s="234"/>
      <c r="BO96" s="234"/>
      <c r="BP96" s="234"/>
      <c r="BQ96" s="234"/>
      <c r="BR96" s="231"/>
      <c r="BS96" s="231"/>
      <c r="BT96" s="231"/>
      <c r="BU96" s="231"/>
      <c r="BV96" s="231"/>
      <c r="BW96" s="231"/>
      <c r="BX96" s="231"/>
      <c r="BY96" s="231"/>
      <c r="BZ96" s="231"/>
      <c r="CA96" s="231"/>
      <c r="CB96" s="231"/>
      <c r="CC96" s="231"/>
      <c r="CD96" s="231"/>
      <c r="CE96" s="231"/>
      <c r="CF96" s="231"/>
      <c r="CG96" s="231"/>
      <c r="CH96" s="231"/>
      <c r="CI96" s="231"/>
      <c r="CJ96" s="231"/>
      <c r="CK96" s="231"/>
      <c r="CL96" s="231"/>
      <c r="CM96" s="231"/>
      <c r="CN96" s="231"/>
      <c r="CO96" s="231"/>
      <c r="CP96" s="231"/>
      <c r="CQ96" s="255"/>
      <c r="CR96" s="255"/>
      <c r="CS96" s="255"/>
      <c r="CT96" s="255"/>
      <c r="CU96" s="255"/>
      <c r="CV96" s="255"/>
      <c r="CW96" s="255"/>
      <c r="CX96" s="255"/>
      <c r="CY96" s="255"/>
      <c r="CZ96" s="255"/>
      <c r="DA96" s="255"/>
      <c r="DB96" s="255"/>
      <c r="DC96" s="255"/>
      <c r="DD96" s="255"/>
      <c r="DE96" s="255"/>
      <c r="DF96" s="255"/>
      <c r="DG96" s="255"/>
      <c r="DH96" s="255"/>
    </row>
    <row r="97" spans="1:112" ht="72.75" customHeight="1" x14ac:dyDescent="0.45">
      <c r="A97" s="3"/>
      <c r="B97" s="35" t="s">
        <v>43</v>
      </c>
      <c r="C97" s="17" t="s">
        <v>621</v>
      </c>
      <c r="D97" s="19"/>
      <c r="E97" s="54">
        <v>0</v>
      </c>
      <c r="F97" s="601"/>
      <c r="G97" s="602"/>
      <c r="H97" s="217">
        <f>'DEVELOPMENT PLAN'!F68</f>
        <v>0</v>
      </c>
      <c r="I97" s="202"/>
      <c r="J97" s="105">
        <v>0</v>
      </c>
      <c r="M97" s="392" t="s">
        <v>21</v>
      </c>
      <c r="N97" s="397"/>
      <c r="O97" s="364"/>
      <c r="P97" s="364">
        <v>0</v>
      </c>
      <c r="Q97" s="364"/>
      <c r="R97" s="364"/>
      <c r="S97" s="364"/>
      <c r="U97" s="364"/>
      <c r="V97" s="364"/>
      <c r="W97" s="364"/>
      <c r="X97" s="364">
        <v>0</v>
      </c>
      <c r="Y97" s="364"/>
      <c r="Z97" s="364"/>
      <c r="AA97" s="364">
        <v>2</v>
      </c>
      <c r="AB97" s="364"/>
      <c r="AC97" s="395"/>
      <c r="AD97" s="395"/>
      <c r="AE97" s="395"/>
      <c r="AF97" s="395"/>
      <c r="AG97" s="332"/>
      <c r="AH97" s="332"/>
      <c r="AI97" s="332"/>
      <c r="AJ97" s="332"/>
      <c r="AK97" s="332"/>
      <c r="AL97" s="231"/>
      <c r="AM97" s="232"/>
      <c r="AN97" s="233" t="s">
        <v>181</v>
      </c>
      <c r="AO97" s="234"/>
      <c r="AP97" s="234"/>
      <c r="AQ97" s="234"/>
      <c r="AR97" s="234"/>
      <c r="AS97" s="234"/>
      <c r="AT97" s="234"/>
      <c r="AU97" s="234"/>
      <c r="AV97" s="234"/>
      <c r="AW97" s="234"/>
      <c r="AX97" s="234">
        <v>4</v>
      </c>
      <c r="AY97" s="231"/>
      <c r="AZ97" s="231"/>
      <c r="BA97" s="332"/>
      <c r="BB97" s="332"/>
      <c r="BC97" s="332"/>
      <c r="BD97" s="332"/>
      <c r="BE97" s="332"/>
      <c r="BF97" s="232"/>
      <c r="BG97" s="233" t="s">
        <v>312</v>
      </c>
      <c r="BH97" s="234"/>
      <c r="BI97" s="234"/>
      <c r="BJ97" s="234"/>
      <c r="BK97" s="234"/>
      <c r="BL97" s="234"/>
      <c r="BM97" s="234"/>
      <c r="BN97" s="234"/>
      <c r="BO97" s="234"/>
      <c r="BP97" s="234"/>
      <c r="BQ97" s="234"/>
      <c r="BR97" s="231"/>
      <c r="BS97" s="231"/>
      <c r="BT97" s="231"/>
      <c r="BU97" s="231"/>
      <c r="BV97" s="231"/>
      <c r="BW97" s="231"/>
      <c r="BX97" s="231"/>
      <c r="BY97" s="231"/>
      <c r="BZ97" s="231"/>
      <c r="CA97" s="231"/>
      <c r="CB97" s="231"/>
      <c r="CC97" s="231"/>
      <c r="CD97" s="231"/>
      <c r="CE97" s="231"/>
      <c r="CF97" s="231"/>
      <c r="CG97" s="231"/>
      <c r="CH97" s="231"/>
      <c r="CI97" s="231"/>
      <c r="CJ97" s="231"/>
      <c r="CK97" s="231"/>
      <c r="CL97" s="231"/>
      <c r="CM97" s="231"/>
      <c r="CN97" s="231"/>
      <c r="CO97" s="231"/>
      <c r="CP97" s="231"/>
      <c r="CQ97" s="255"/>
      <c r="CR97" s="255"/>
      <c r="CS97" s="255"/>
      <c r="CT97" s="255"/>
      <c r="CU97" s="255"/>
      <c r="CV97" s="255"/>
      <c r="CW97" s="255"/>
      <c r="CX97" s="255"/>
      <c r="CY97" s="255"/>
      <c r="CZ97" s="255"/>
      <c r="DA97" s="255"/>
      <c r="DB97" s="255"/>
      <c r="DC97" s="255"/>
      <c r="DD97" s="255"/>
      <c r="DE97" s="255"/>
      <c r="DF97" s="255"/>
      <c r="DG97" s="255"/>
      <c r="DH97" s="255"/>
    </row>
    <row r="98" spans="1:112" ht="117" customHeight="1" x14ac:dyDescent="0.45">
      <c r="A98" s="3"/>
      <c r="B98" s="35" t="s">
        <v>45</v>
      </c>
      <c r="C98" s="17" t="s">
        <v>388</v>
      </c>
      <c r="D98" s="19"/>
      <c r="E98" s="54">
        <v>0</v>
      </c>
      <c r="F98" s="601"/>
      <c r="G98" s="602"/>
      <c r="H98" s="217">
        <f>'DEVELOPMENT PLAN'!F69</f>
        <v>0</v>
      </c>
      <c r="I98" s="202"/>
      <c r="J98" s="107">
        <v>0</v>
      </c>
      <c r="M98" s="392"/>
      <c r="N98" s="397"/>
      <c r="O98" s="364"/>
      <c r="P98" s="364">
        <v>2</v>
      </c>
      <c r="Q98" s="364"/>
      <c r="R98" s="364"/>
      <c r="S98" s="364"/>
      <c r="U98" s="364"/>
      <c r="V98" s="364"/>
      <c r="W98" s="364"/>
      <c r="X98" s="364">
        <v>8</v>
      </c>
      <c r="Y98" s="364"/>
      <c r="Z98" s="364"/>
      <c r="AA98" s="364"/>
      <c r="AB98" s="364"/>
      <c r="AC98" s="395"/>
      <c r="AD98" s="395"/>
      <c r="AE98" s="395"/>
      <c r="AF98" s="395"/>
      <c r="AG98" s="332"/>
      <c r="AH98" s="332"/>
      <c r="AI98" s="332"/>
      <c r="AJ98" s="332"/>
      <c r="AK98" s="332"/>
      <c r="AL98" s="231"/>
      <c r="AM98" s="232"/>
      <c r="AN98" s="233"/>
      <c r="AO98" s="234"/>
      <c r="AP98" s="234"/>
      <c r="AQ98" s="234"/>
      <c r="AR98" s="234"/>
      <c r="AS98" s="234"/>
      <c r="AT98" s="234"/>
      <c r="AU98" s="234"/>
      <c r="AV98" s="234"/>
      <c r="AW98" s="234"/>
      <c r="AX98" s="234">
        <v>8</v>
      </c>
      <c r="AY98" s="231"/>
      <c r="AZ98" s="231"/>
      <c r="BA98" s="332"/>
      <c r="BB98" s="332"/>
      <c r="BC98" s="332"/>
      <c r="BD98" s="332"/>
      <c r="BE98" s="332"/>
      <c r="BF98" s="232"/>
      <c r="BG98" s="233"/>
      <c r="BH98" s="234"/>
      <c r="BI98" s="234"/>
      <c r="BJ98" s="234"/>
      <c r="BK98" s="234"/>
      <c r="BL98" s="234"/>
      <c r="BM98" s="234"/>
      <c r="BN98" s="234"/>
      <c r="BO98" s="234"/>
      <c r="BP98" s="234"/>
      <c r="BQ98" s="234"/>
      <c r="BR98" s="231"/>
      <c r="BS98" s="231"/>
      <c r="BT98" s="231"/>
      <c r="BU98" s="231"/>
      <c r="BV98" s="231"/>
      <c r="BW98" s="231"/>
      <c r="BX98" s="231"/>
      <c r="BY98" s="231"/>
      <c r="BZ98" s="231"/>
      <c r="CA98" s="231"/>
      <c r="CB98" s="231"/>
      <c r="CC98" s="231"/>
      <c r="CD98" s="231"/>
      <c r="CE98" s="231"/>
      <c r="CF98" s="231"/>
      <c r="CG98" s="231"/>
      <c r="CH98" s="231"/>
      <c r="CI98" s="231"/>
      <c r="CJ98" s="231"/>
      <c r="CK98" s="231"/>
      <c r="CL98" s="231"/>
      <c r="CM98" s="231"/>
      <c r="CN98" s="231"/>
      <c r="CO98" s="231"/>
      <c r="CP98" s="231"/>
      <c r="CQ98" s="255"/>
      <c r="CR98" s="255"/>
      <c r="CS98" s="255"/>
      <c r="CT98" s="255"/>
      <c r="CU98" s="255"/>
      <c r="CV98" s="255"/>
      <c r="CW98" s="255"/>
      <c r="CX98" s="255"/>
      <c r="CY98" s="255"/>
      <c r="CZ98" s="255"/>
      <c r="DA98" s="255"/>
      <c r="DB98" s="255"/>
      <c r="DC98" s="255"/>
      <c r="DD98" s="255"/>
      <c r="DE98" s="255"/>
      <c r="DF98" s="255"/>
      <c r="DG98" s="255"/>
      <c r="DH98" s="255"/>
    </row>
    <row r="99" spans="1:112" ht="88.5" customHeight="1" x14ac:dyDescent="0.45">
      <c r="A99" s="3"/>
      <c r="B99" s="35" t="s">
        <v>386</v>
      </c>
      <c r="C99" s="17" t="s">
        <v>387</v>
      </c>
      <c r="D99" s="19" t="s">
        <v>670</v>
      </c>
      <c r="E99" s="54">
        <v>0</v>
      </c>
      <c r="F99" s="601"/>
      <c r="G99" s="602"/>
      <c r="H99" s="217">
        <f>'DEVELOPMENT PLAN'!F70</f>
        <v>0</v>
      </c>
      <c r="I99" s="202"/>
      <c r="J99" s="107">
        <v>0</v>
      </c>
      <c r="M99" s="478"/>
      <c r="N99" s="397"/>
      <c r="O99" s="364"/>
      <c r="P99" s="364">
        <v>4</v>
      </c>
      <c r="Q99" s="364"/>
      <c r="R99" s="364"/>
      <c r="S99" s="364"/>
      <c r="U99" s="364"/>
      <c r="V99" s="364"/>
      <c r="W99" s="364"/>
      <c r="X99" s="364">
        <v>10</v>
      </c>
      <c r="Y99" s="364"/>
      <c r="Z99" s="364"/>
      <c r="AA99" s="364"/>
      <c r="AB99" s="364"/>
      <c r="AC99" s="395"/>
      <c r="AD99" s="395"/>
      <c r="AE99" s="395"/>
      <c r="AF99" s="395"/>
      <c r="AG99" s="332"/>
      <c r="AH99" s="332"/>
      <c r="AI99" s="332"/>
      <c r="AJ99" s="332"/>
      <c r="AK99" s="332"/>
      <c r="AL99" s="231"/>
      <c r="AM99" s="232"/>
      <c r="AN99" s="233"/>
      <c r="AO99" s="234"/>
      <c r="AP99" s="234"/>
      <c r="AQ99" s="234"/>
      <c r="AR99" s="234"/>
      <c r="AS99" s="234"/>
      <c r="AT99" s="234"/>
      <c r="AU99" s="234"/>
      <c r="AV99" s="234"/>
      <c r="AW99" s="234"/>
      <c r="AX99" s="234">
        <v>0</v>
      </c>
      <c r="AY99" s="231"/>
      <c r="AZ99" s="231"/>
      <c r="BA99" s="332"/>
      <c r="BB99" s="332"/>
      <c r="BC99" s="332"/>
      <c r="BD99" s="332"/>
      <c r="BE99" s="332"/>
      <c r="BF99" s="232"/>
      <c r="BG99" s="233"/>
      <c r="BH99" s="234"/>
      <c r="BI99" s="234"/>
      <c r="BJ99" s="234"/>
      <c r="BK99" s="234"/>
      <c r="BL99" s="234"/>
      <c r="BM99" s="234"/>
      <c r="BN99" s="234"/>
      <c r="BO99" s="234"/>
      <c r="BP99" s="234"/>
      <c r="BQ99" s="234"/>
      <c r="BR99" s="231"/>
      <c r="BS99" s="231"/>
      <c r="BT99" s="231"/>
      <c r="BU99" s="231"/>
      <c r="BV99" s="231"/>
      <c r="BW99" s="231"/>
      <c r="BX99" s="231"/>
      <c r="BY99" s="231"/>
      <c r="BZ99" s="231"/>
      <c r="CA99" s="231"/>
      <c r="CB99" s="231"/>
      <c r="CC99" s="231"/>
      <c r="CD99" s="231"/>
      <c r="CE99" s="231"/>
      <c r="CF99" s="231"/>
      <c r="CG99" s="231"/>
      <c r="CH99" s="231"/>
      <c r="CI99" s="231"/>
      <c r="CJ99" s="231"/>
      <c r="CK99" s="231"/>
      <c r="CL99" s="231"/>
      <c r="CM99" s="231"/>
      <c r="CN99" s="231"/>
      <c r="CO99" s="231"/>
      <c r="CP99" s="231"/>
      <c r="CQ99" s="255"/>
      <c r="CR99" s="255"/>
      <c r="CS99" s="255"/>
      <c r="CT99" s="255"/>
      <c r="CU99" s="255"/>
      <c r="CV99" s="255"/>
      <c r="CW99" s="255"/>
      <c r="CX99" s="255"/>
      <c r="CY99" s="255"/>
      <c r="CZ99" s="255"/>
      <c r="DA99" s="255"/>
      <c r="DB99" s="255"/>
      <c r="DC99" s="255"/>
      <c r="DD99" s="255"/>
      <c r="DE99" s="255"/>
      <c r="DF99" s="255"/>
      <c r="DG99" s="255"/>
      <c r="DH99" s="255"/>
    </row>
    <row r="100" spans="1:112" ht="68.25" customHeight="1" thickBot="1" x14ac:dyDescent="0.5">
      <c r="A100" s="254" t="s">
        <v>311</v>
      </c>
      <c r="B100" s="35" t="s">
        <v>389</v>
      </c>
      <c r="C100" s="17" t="s">
        <v>725</v>
      </c>
      <c r="D100" s="251"/>
      <c r="E100" s="248" t="s">
        <v>310</v>
      </c>
      <c r="F100" s="668"/>
      <c r="G100" s="669"/>
      <c r="H100" s="249" t="s">
        <v>310</v>
      </c>
      <c r="I100" s="252"/>
      <c r="J100" s="250" t="s">
        <v>310</v>
      </c>
      <c r="M100" s="479"/>
      <c r="N100" s="359"/>
      <c r="O100" s="234"/>
      <c r="P100" s="234">
        <v>6</v>
      </c>
      <c r="Q100" s="234"/>
      <c r="R100" s="234"/>
      <c r="S100" s="234"/>
      <c r="U100" s="234"/>
      <c r="V100" s="234"/>
      <c r="W100" s="234"/>
      <c r="X100" s="234"/>
      <c r="Y100" s="234"/>
      <c r="Z100" s="234"/>
      <c r="AA100" s="234"/>
      <c r="AB100" s="234"/>
      <c r="AC100" s="231"/>
      <c r="AD100" s="231"/>
      <c r="AE100" s="332"/>
      <c r="AF100" s="332"/>
      <c r="AG100" s="332"/>
      <c r="AH100" s="332"/>
      <c r="AI100" s="332"/>
      <c r="AJ100" s="332"/>
      <c r="AK100" s="332"/>
      <c r="AL100" s="231"/>
      <c r="AM100" s="232"/>
      <c r="AN100" s="233"/>
      <c r="AO100" s="234"/>
      <c r="AP100" s="234"/>
      <c r="AQ100" s="234"/>
      <c r="AR100" s="234"/>
      <c r="AS100" s="234"/>
      <c r="AT100" s="234"/>
      <c r="AU100" s="234"/>
      <c r="AV100" s="234"/>
      <c r="AW100" s="234"/>
      <c r="AX100" s="234">
        <v>4</v>
      </c>
      <c r="AY100" s="231"/>
      <c r="AZ100" s="231"/>
      <c r="BA100" s="332"/>
      <c r="BB100" s="332"/>
      <c r="BC100" s="332"/>
      <c r="BD100" s="332"/>
      <c r="BE100" s="332"/>
      <c r="BF100" s="382"/>
      <c r="BG100" s="383"/>
      <c r="BH100" s="259"/>
      <c r="BI100" s="259"/>
      <c r="BJ100" s="259"/>
      <c r="BK100" s="259"/>
      <c r="BL100" s="259"/>
      <c r="BM100" s="259"/>
      <c r="BN100" s="259"/>
      <c r="BO100" s="259"/>
      <c r="BP100" s="259"/>
      <c r="BQ100" s="259"/>
      <c r="BR100" s="332"/>
      <c r="BS100" s="332"/>
      <c r="BT100" s="332"/>
      <c r="BU100" s="332"/>
      <c r="BV100" s="332"/>
      <c r="BW100" s="332"/>
      <c r="BX100" s="332"/>
      <c r="BY100" s="332"/>
      <c r="BZ100" s="332"/>
      <c r="CA100" s="231"/>
      <c r="CB100" s="231"/>
      <c r="CC100" s="231"/>
      <c r="CD100" s="231"/>
      <c r="CE100" s="231"/>
      <c r="CF100" s="231"/>
      <c r="CG100" s="231"/>
      <c r="CH100" s="231"/>
      <c r="CI100" s="231"/>
      <c r="CJ100" s="231"/>
      <c r="CK100" s="231"/>
      <c r="CL100" s="231"/>
      <c r="CM100" s="231"/>
      <c r="CN100" s="231"/>
      <c r="CO100" s="231"/>
      <c r="CP100" s="231"/>
      <c r="CQ100" s="255"/>
      <c r="CR100" s="255"/>
      <c r="CS100" s="255"/>
      <c r="CT100" s="255"/>
      <c r="CU100" s="255"/>
      <c r="CV100" s="255"/>
      <c r="CW100" s="255"/>
      <c r="CX100" s="255"/>
      <c r="CY100" s="255"/>
      <c r="CZ100" s="255"/>
      <c r="DA100" s="255"/>
      <c r="DB100" s="255"/>
      <c r="DC100" s="255"/>
      <c r="DD100" s="255"/>
      <c r="DE100" s="255"/>
      <c r="DF100" s="255"/>
      <c r="DG100" s="255"/>
      <c r="DH100" s="255"/>
    </row>
    <row r="101" spans="1:112" ht="101.25" customHeight="1" thickBot="1" x14ac:dyDescent="0.5">
      <c r="A101" s="3"/>
      <c r="B101" s="35" t="s">
        <v>390</v>
      </c>
      <c r="C101" s="17" t="s">
        <v>659</v>
      </c>
      <c r="D101" s="19"/>
      <c r="E101" s="54"/>
      <c r="F101" s="601"/>
      <c r="G101" s="602"/>
      <c r="H101" s="217">
        <f>'DEVELOPMENT PLAN'!F72</f>
        <v>0</v>
      </c>
      <c r="I101" s="202"/>
      <c r="J101" s="291">
        <v>0</v>
      </c>
      <c r="M101" s="232"/>
      <c r="N101" s="359"/>
      <c r="O101" s="234"/>
      <c r="P101" s="234">
        <v>8</v>
      </c>
      <c r="Q101" s="234"/>
      <c r="R101" s="234"/>
      <c r="S101" s="234"/>
      <c r="T101" s="496"/>
      <c r="U101" s="234"/>
      <c r="V101" s="234"/>
      <c r="W101" s="234"/>
      <c r="X101" s="234"/>
      <c r="Y101" s="234"/>
      <c r="Z101" s="234"/>
      <c r="AA101" s="234"/>
      <c r="AB101" s="234"/>
      <c r="AC101" s="231"/>
      <c r="AD101" s="231"/>
      <c r="AE101" s="231"/>
      <c r="AF101" s="231"/>
      <c r="AG101" s="231"/>
      <c r="AH101" s="231"/>
      <c r="AI101" s="231"/>
      <c r="AJ101" s="231"/>
      <c r="AK101" s="231"/>
      <c r="AL101" s="231"/>
      <c r="AM101" s="232"/>
      <c r="AN101" s="233"/>
      <c r="AO101" s="234"/>
      <c r="AP101" s="234"/>
      <c r="AQ101" s="234"/>
      <c r="AR101" s="234"/>
      <c r="AS101" s="234"/>
      <c r="AT101" s="234"/>
      <c r="AU101" s="234"/>
      <c r="AV101" s="234"/>
      <c r="AW101" s="234"/>
      <c r="AX101" s="234">
        <v>8</v>
      </c>
      <c r="AY101" s="231"/>
      <c r="AZ101" s="231"/>
      <c r="BA101" s="231"/>
      <c r="BB101" s="231"/>
      <c r="BC101" s="231"/>
      <c r="BD101" s="231"/>
      <c r="BE101" s="332"/>
      <c r="BF101" s="232" t="s">
        <v>43</v>
      </c>
      <c r="BG101" s="233"/>
      <c r="BH101" s="234"/>
      <c r="BI101" s="234"/>
      <c r="BJ101" s="234"/>
      <c r="BK101" s="234"/>
      <c r="BL101" s="234"/>
      <c r="BM101" s="234"/>
      <c r="BN101" s="234"/>
      <c r="BO101" s="234"/>
      <c r="BP101" s="234"/>
      <c r="BQ101" s="234"/>
      <c r="BR101" s="231"/>
      <c r="BS101" s="231"/>
      <c r="BT101" s="231"/>
      <c r="BU101" s="231"/>
      <c r="BV101" s="231"/>
      <c r="BW101" s="231"/>
      <c r="BX101" s="231"/>
      <c r="BY101" s="231"/>
      <c r="BZ101" s="231"/>
      <c r="CA101" s="231"/>
      <c r="CB101" s="231"/>
      <c r="CC101" s="231"/>
      <c r="CD101" s="231"/>
      <c r="CE101" s="231"/>
      <c r="CF101" s="231"/>
      <c r="CG101" s="231"/>
      <c r="CH101" s="231"/>
      <c r="CI101" s="231"/>
      <c r="CJ101" s="231"/>
      <c r="CK101" s="231"/>
      <c r="CL101" s="231"/>
      <c r="CM101" s="231"/>
      <c r="CN101" s="231"/>
      <c r="CO101" s="231"/>
      <c r="CP101" s="231"/>
      <c r="CQ101" s="255"/>
      <c r="CR101" s="255"/>
      <c r="CS101" s="255"/>
      <c r="CT101" s="255"/>
      <c r="CU101" s="255"/>
      <c r="CV101" s="255"/>
      <c r="CW101" s="255"/>
      <c r="CX101" s="255"/>
      <c r="CY101" s="255"/>
      <c r="CZ101" s="255"/>
      <c r="DA101" s="255"/>
      <c r="DB101" s="255"/>
      <c r="DC101" s="255"/>
      <c r="DD101" s="255"/>
      <c r="DE101" s="255"/>
      <c r="DF101" s="255"/>
      <c r="DG101" s="255"/>
      <c r="DH101" s="255"/>
    </row>
    <row r="102" spans="1:112" ht="29.25" customHeight="1" x14ac:dyDescent="0.45">
      <c r="A102" s="3"/>
      <c r="B102" s="20"/>
      <c r="C102" s="21"/>
      <c r="D102" s="21"/>
      <c r="E102" s="67">
        <f>SUM(E97:E99,E101)</f>
        <v>0</v>
      </c>
      <c r="F102" s="143"/>
      <c r="G102" s="144"/>
      <c r="H102" s="67">
        <f>SUM(H97:H99,H101)</f>
        <v>0</v>
      </c>
      <c r="I102" s="143"/>
      <c r="J102" s="67">
        <f>SUM(J97:J99,J101)</f>
        <v>0</v>
      </c>
      <c r="M102" s="232"/>
      <c r="N102" s="354" t="s">
        <v>599</v>
      </c>
      <c r="O102" s="234"/>
      <c r="P102" s="234">
        <v>8</v>
      </c>
      <c r="Q102" s="234"/>
      <c r="R102" s="234"/>
      <c r="S102" s="234"/>
      <c r="T102" s="496"/>
      <c r="U102" s="234"/>
      <c r="V102" s="234"/>
      <c r="W102" s="234"/>
      <c r="X102" s="234">
        <v>10</v>
      </c>
      <c r="Y102" s="234"/>
      <c r="Z102" s="234"/>
      <c r="AA102" s="234">
        <v>6</v>
      </c>
      <c r="AB102" s="234"/>
      <c r="AC102" s="231"/>
      <c r="AD102" s="231"/>
      <c r="AE102" s="231"/>
      <c r="AF102" s="231"/>
      <c r="AG102" s="231"/>
      <c r="AH102" s="231"/>
      <c r="AI102" s="231"/>
      <c r="AJ102" s="231"/>
      <c r="AK102" s="231"/>
      <c r="AL102" s="231"/>
      <c r="AM102" s="232" t="s">
        <v>163</v>
      </c>
      <c r="AN102" s="233"/>
      <c r="AO102" s="234"/>
      <c r="AP102" s="234"/>
      <c r="AQ102" s="234"/>
      <c r="AR102" s="234"/>
      <c r="AS102" s="234"/>
      <c r="AT102" s="234"/>
      <c r="AU102" s="234"/>
      <c r="AV102" s="234"/>
      <c r="AW102" s="234"/>
      <c r="AX102" s="234"/>
      <c r="AY102" s="231"/>
      <c r="AZ102" s="231"/>
      <c r="BA102" s="231"/>
      <c r="BB102" s="231"/>
      <c r="BC102" s="231"/>
      <c r="BD102" s="231"/>
      <c r="BE102" s="332"/>
      <c r="BF102" s="232"/>
      <c r="BG102" s="480" t="s">
        <v>622</v>
      </c>
      <c r="BH102" s="234"/>
      <c r="BI102" s="234"/>
      <c r="BJ102" s="234"/>
      <c r="BK102" s="234"/>
      <c r="BL102" s="234"/>
      <c r="BM102" s="234"/>
      <c r="BN102" s="234"/>
      <c r="BO102" s="234"/>
      <c r="BP102" s="234"/>
      <c r="BQ102" s="234"/>
      <c r="BR102" s="231"/>
      <c r="BS102" s="231"/>
      <c r="BT102" s="231"/>
      <c r="BU102" s="231"/>
      <c r="BV102" s="231"/>
      <c r="BW102" s="231"/>
      <c r="BX102" s="231"/>
      <c r="BY102" s="231"/>
      <c r="BZ102" s="231"/>
      <c r="CA102" s="231"/>
      <c r="CB102" s="231"/>
      <c r="CC102" s="231"/>
      <c r="CD102" s="231"/>
      <c r="CE102" s="231"/>
      <c r="CF102" s="231"/>
      <c r="CG102" s="231"/>
      <c r="CH102" s="231"/>
      <c r="CI102" s="231"/>
      <c r="CJ102" s="231"/>
      <c r="CK102" s="231"/>
      <c r="CL102" s="231"/>
      <c r="CM102" s="231"/>
      <c r="CN102" s="231"/>
      <c r="CO102" s="231"/>
      <c r="CP102" s="231"/>
      <c r="CQ102" s="255"/>
      <c r="CR102" s="255"/>
      <c r="CS102" s="255"/>
      <c r="CT102" s="255"/>
      <c r="CU102" s="255"/>
      <c r="CV102" s="255"/>
      <c r="CW102" s="255"/>
      <c r="CX102" s="255"/>
      <c r="CY102" s="255"/>
      <c r="CZ102" s="255"/>
      <c r="DA102" s="255"/>
      <c r="DB102" s="255"/>
      <c r="DC102" s="255"/>
      <c r="DD102" s="255"/>
      <c r="DE102" s="255"/>
      <c r="DF102" s="255"/>
      <c r="DG102" s="255"/>
      <c r="DH102" s="255"/>
    </row>
    <row r="103" spans="1:112" ht="16.5" customHeight="1" thickBot="1" x14ac:dyDescent="0.5">
      <c r="A103" s="3"/>
      <c r="B103" s="20"/>
      <c r="C103" s="21"/>
      <c r="D103" s="21"/>
      <c r="E103" s="68" t="s">
        <v>6</v>
      </c>
      <c r="F103" s="143"/>
      <c r="G103" s="145"/>
      <c r="H103" s="87" t="s">
        <v>6</v>
      </c>
      <c r="I103" s="143"/>
      <c r="J103" s="68" t="s">
        <v>130</v>
      </c>
      <c r="M103" s="232"/>
      <c r="N103" s="354"/>
      <c r="O103" s="234"/>
      <c r="P103" s="234"/>
      <c r="Q103" s="234"/>
      <c r="R103" s="234"/>
      <c r="S103" s="234"/>
      <c r="T103" s="496"/>
      <c r="U103" s="234"/>
      <c r="V103" s="234"/>
      <c r="W103" s="234"/>
      <c r="X103" s="234"/>
      <c r="Y103" s="234"/>
      <c r="Z103" s="234"/>
      <c r="AA103" s="234">
        <v>7</v>
      </c>
      <c r="AB103" s="234"/>
      <c r="AC103" s="231"/>
      <c r="AD103" s="231"/>
      <c r="AE103" s="231"/>
      <c r="AF103" s="231"/>
      <c r="AG103" s="231"/>
      <c r="AH103" s="231"/>
      <c r="AI103" s="231"/>
      <c r="AJ103" s="231"/>
      <c r="AK103" s="231"/>
      <c r="AL103" s="231"/>
      <c r="AM103" s="232"/>
      <c r="AN103" s="233" t="s">
        <v>665</v>
      </c>
      <c r="AO103" s="234"/>
      <c r="AP103" s="234"/>
      <c r="AQ103" s="234"/>
      <c r="AR103" s="234"/>
      <c r="AS103" s="234"/>
      <c r="AT103" s="234"/>
      <c r="AU103" s="234"/>
      <c r="AV103" s="234"/>
      <c r="AW103" s="234"/>
      <c r="AX103" s="234"/>
      <c r="AY103" s="231"/>
      <c r="AZ103" s="231"/>
      <c r="BA103" s="231"/>
      <c r="BB103" s="231"/>
      <c r="BC103" s="231"/>
      <c r="BD103" s="231"/>
      <c r="BE103" s="332"/>
      <c r="BF103" s="232"/>
      <c r="BG103" s="481" t="s">
        <v>669</v>
      </c>
      <c r="BH103" s="234"/>
      <c r="BI103" s="234"/>
      <c r="BJ103" s="234"/>
      <c r="BK103" s="234"/>
      <c r="BL103" s="234"/>
      <c r="BM103" s="234"/>
      <c r="BN103" s="234"/>
      <c r="BO103" s="234"/>
      <c r="BP103" s="234"/>
      <c r="BQ103" s="234"/>
      <c r="BR103" s="231"/>
      <c r="BS103" s="231"/>
      <c r="BT103" s="231"/>
      <c r="BU103" s="231"/>
      <c r="BV103" s="231"/>
      <c r="BW103" s="231"/>
      <c r="BX103" s="231"/>
      <c r="BY103" s="231"/>
      <c r="BZ103" s="231"/>
      <c r="CA103" s="231"/>
      <c r="CB103" s="231"/>
      <c r="CC103" s="231"/>
      <c r="CD103" s="231"/>
      <c r="CE103" s="231"/>
      <c r="CF103" s="231"/>
      <c r="CG103" s="231"/>
      <c r="CH103" s="231"/>
      <c r="CI103" s="231"/>
      <c r="CJ103" s="231"/>
      <c r="CK103" s="231"/>
      <c r="CL103" s="231"/>
      <c r="CM103" s="231"/>
      <c r="CN103" s="231"/>
      <c r="CO103" s="231"/>
      <c r="CP103" s="231"/>
      <c r="CQ103" s="255"/>
      <c r="CR103" s="255"/>
      <c r="CS103" s="255"/>
      <c r="CT103" s="255"/>
      <c r="CU103" s="255"/>
      <c r="CV103" s="255"/>
      <c r="CW103" s="255"/>
      <c r="CX103" s="255"/>
      <c r="CY103" s="255"/>
      <c r="CZ103" s="255"/>
      <c r="DA103" s="255"/>
      <c r="DB103" s="255"/>
      <c r="DC103" s="255"/>
      <c r="DD103" s="255"/>
      <c r="DE103" s="255"/>
      <c r="DF103" s="255"/>
      <c r="DG103" s="255"/>
      <c r="DH103" s="255"/>
    </row>
    <row r="104" spans="1:112" ht="17.25" customHeight="1" x14ac:dyDescent="0.45">
      <c r="A104" s="1"/>
      <c r="B104" s="60"/>
      <c r="C104" s="60"/>
      <c r="D104" s="60"/>
      <c r="E104" s="60"/>
      <c r="F104" s="60"/>
      <c r="G104" s="60"/>
      <c r="H104" s="146"/>
      <c r="I104" s="229"/>
      <c r="J104" s="229"/>
      <c r="K104" s="125"/>
      <c r="L104" s="384"/>
      <c r="M104" s="232" t="s">
        <v>22</v>
      </c>
      <c r="N104" s="354"/>
      <c r="O104" s="234"/>
      <c r="P104" s="234"/>
      <c r="Q104" s="234"/>
      <c r="R104" s="234"/>
      <c r="S104" s="234"/>
      <c r="T104" s="496"/>
      <c r="U104" s="234"/>
      <c r="V104" s="234"/>
      <c r="W104" s="234"/>
      <c r="X104" s="234"/>
      <c r="Y104" s="234"/>
      <c r="Z104" s="234"/>
      <c r="AA104" s="234"/>
      <c r="AB104" s="234"/>
      <c r="AC104" s="231"/>
      <c r="AD104" s="231"/>
      <c r="AE104" s="231"/>
      <c r="AF104" s="231"/>
      <c r="AG104" s="231"/>
      <c r="AH104" s="231"/>
      <c r="AI104" s="231"/>
      <c r="AJ104" s="231"/>
      <c r="AK104" s="231"/>
      <c r="AL104" s="231"/>
      <c r="AM104" s="232"/>
      <c r="AN104" s="233" t="s">
        <v>202</v>
      </c>
      <c r="AO104" s="234"/>
      <c r="AP104" s="234"/>
      <c r="AQ104" s="234"/>
      <c r="AR104" s="234"/>
      <c r="AS104" s="234"/>
      <c r="AT104" s="234"/>
      <c r="AU104" s="234"/>
      <c r="AV104" s="234"/>
      <c r="AW104" s="234"/>
      <c r="AX104" s="234"/>
      <c r="AY104" s="231"/>
      <c r="AZ104" s="231"/>
      <c r="BA104" s="231"/>
      <c r="BB104" s="231"/>
      <c r="BC104" s="231"/>
      <c r="BD104" s="231"/>
      <c r="BE104" s="332"/>
      <c r="BF104" s="232" t="s">
        <v>45</v>
      </c>
      <c r="BG104" s="363"/>
      <c r="BH104" s="234"/>
      <c r="BI104" s="234"/>
      <c r="BJ104" s="234"/>
      <c r="BK104" s="234"/>
      <c r="BL104" s="234"/>
      <c r="BM104" s="234"/>
      <c r="BN104" s="234"/>
      <c r="BO104" s="234"/>
      <c r="BP104" s="234"/>
      <c r="BQ104" s="234"/>
      <c r="BR104" s="231"/>
      <c r="BS104" s="231"/>
      <c r="BT104" s="231"/>
      <c r="BU104" s="231"/>
      <c r="BV104" s="231"/>
      <c r="BW104" s="231"/>
      <c r="BX104" s="231"/>
      <c r="BY104" s="231"/>
      <c r="BZ104" s="231"/>
      <c r="CA104" s="231"/>
      <c r="CB104" s="231"/>
      <c r="CC104" s="231"/>
      <c r="CD104" s="231"/>
      <c r="CE104" s="231"/>
      <c r="CF104" s="231"/>
      <c r="CG104" s="231"/>
      <c r="CH104" s="231"/>
      <c r="CI104" s="231"/>
      <c r="CJ104" s="231"/>
      <c r="CK104" s="231"/>
      <c r="CL104" s="231"/>
      <c r="CM104" s="231"/>
      <c r="CN104" s="231"/>
      <c r="CO104" s="231"/>
      <c r="CP104" s="231"/>
      <c r="CQ104" s="255"/>
      <c r="CR104" s="255"/>
      <c r="CS104" s="255"/>
      <c r="CT104" s="255"/>
      <c r="CU104" s="255"/>
      <c r="CV104" s="255"/>
      <c r="CW104" s="255"/>
      <c r="CX104" s="255"/>
      <c r="CY104" s="255"/>
      <c r="CZ104" s="255"/>
      <c r="DA104" s="255"/>
      <c r="DB104" s="255"/>
      <c r="DC104" s="255"/>
      <c r="DD104" s="255"/>
      <c r="DE104" s="255"/>
      <c r="DF104" s="255"/>
      <c r="DG104" s="255"/>
      <c r="DH104" s="255"/>
    </row>
    <row r="105" spans="1:112" ht="17.25" hidden="1" customHeight="1" x14ac:dyDescent="0.45">
      <c r="A105" s="1"/>
      <c r="B105" s="60"/>
      <c r="C105" s="60"/>
      <c r="D105" s="60"/>
      <c r="E105" s="60"/>
      <c r="F105" s="60"/>
      <c r="G105" s="60"/>
      <c r="H105" s="146"/>
      <c r="I105" s="229"/>
      <c r="J105" s="229"/>
      <c r="K105" s="125"/>
      <c r="L105" s="384"/>
      <c r="M105" s="232"/>
      <c r="N105" s="361" t="s">
        <v>601</v>
      </c>
      <c r="O105" s="234"/>
      <c r="P105" s="234"/>
      <c r="Q105" s="234"/>
      <c r="R105" s="234"/>
      <c r="S105" s="234"/>
      <c r="T105" s="496"/>
      <c r="U105" s="234"/>
      <c r="V105" s="234"/>
      <c r="W105" s="234"/>
      <c r="X105" s="234"/>
      <c r="Y105" s="234"/>
      <c r="Z105" s="234"/>
      <c r="AA105" s="234"/>
      <c r="AB105" s="234"/>
      <c r="AC105" s="231"/>
      <c r="AD105" s="231"/>
      <c r="AE105" s="231"/>
      <c r="AF105" s="231"/>
      <c r="AG105" s="231"/>
      <c r="AH105" s="231"/>
      <c r="AI105" s="231"/>
      <c r="AJ105" s="231"/>
      <c r="AK105" s="231"/>
      <c r="AL105" s="231"/>
      <c r="AM105" s="232"/>
      <c r="AN105" s="233"/>
      <c r="AO105" s="234"/>
      <c r="AP105" s="234"/>
      <c r="AQ105" s="234"/>
      <c r="AR105" s="234"/>
      <c r="AS105" s="234"/>
      <c r="AT105" s="234"/>
      <c r="AU105" s="234"/>
      <c r="AV105" s="234"/>
      <c r="AW105" s="234"/>
      <c r="AX105" s="234"/>
      <c r="AY105" s="231"/>
      <c r="AZ105" s="231"/>
      <c r="BA105" s="231"/>
      <c r="BB105" s="231"/>
      <c r="BC105" s="231"/>
      <c r="BD105" s="231"/>
      <c r="BE105" s="332"/>
      <c r="BF105" s="232"/>
      <c r="BG105" s="255"/>
      <c r="BH105" s="234"/>
      <c r="BI105" s="234">
        <v>0</v>
      </c>
      <c r="BJ105" s="234"/>
      <c r="BK105" s="234"/>
      <c r="BL105" s="234"/>
      <c r="BM105" s="234"/>
      <c r="BN105" s="234"/>
      <c r="BO105" s="234"/>
      <c r="BP105" s="234"/>
      <c r="BQ105" s="234"/>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55"/>
      <c r="CR105" s="255"/>
      <c r="CS105" s="255"/>
      <c r="CT105" s="255"/>
      <c r="CU105" s="255"/>
      <c r="CV105" s="255"/>
      <c r="CW105" s="255"/>
      <c r="CX105" s="255"/>
      <c r="CY105" s="255"/>
      <c r="CZ105" s="255"/>
      <c r="DA105" s="255"/>
      <c r="DB105" s="255"/>
      <c r="DC105" s="255"/>
      <c r="DD105" s="255"/>
      <c r="DE105" s="255"/>
      <c r="DF105" s="255"/>
      <c r="DG105" s="255"/>
      <c r="DH105" s="255"/>
    </row>
    <row r="106" spans="1:112" ht="17.25" hidden="1" customHeight="1" x14ac:dyDescent="0.45">
      <c r="A106" s="1"/>
      <c r="B106" s="60"/>
      <c r="C106" s="60"/>
      <c r="D106" s="60"/>
      <c r="E106" s="60"/>
      <c r="F106" s="60"/>
      <c r="G106" s="60"/>
      <c r="H106" s="146"/>
      <c r="I106" s="229"/>
      <c r="J106" s="229"/>
      <c r="K106" s="125"/>
      <c r="L106" s="384"/>
      <c r="M106" s="232" t="s">
        <v>23</v>
      </c>
      <c r="N106" s="361"/>
      <c r="O106" s="234"/>
      <c r="P106" s="234"/>
      <c r="Q106" s="234"/>
      <c r="R106" s="234"/>
      <c r="S106" s="234"/>
      <c r="T106" s="496"/>
      <c r="U106" s="234"/>
      <c r="V106" s="234"/>
      <c r="W106" s="234">
        <v>0</v>
      </c>
      <c r="X106" s="234"/>
      <c r="Y106" s="234"/>
      <c r="Z106" s="234"/>
      <c r="AA106" s="234"/>
      <c r="AB106" s="234"/>
      <c r="AC106" s="231"/>
      <c r="AD106" s="231"/>
      <c r="AE106" s="231"/>
      <c r="AF106" s="231"/>
      <c r="AG106" s="231"/>
      <c r="AH106" s="231"/>
      <c r="AI106" s="231"/>
      <c r="AJ106" s="231"/>
      <c r="AK106" s="231"/>
      <c r="AL106" s="231"/>
      <c r="AM106" s="232"/>
      <c r="AN106" s="233"/>
      <c r="AO106" s="234"/>
      <c r="AP106" s="234"/>
      <c r="AQ106" s="234"/>
      <c r="AR106" s="234"/>
      <c r="AS106" s="234"/>
      <c r="AT106" s="234"/>
      <c r="AU106" s="234"/>
      <c r="AV106" s="234"/>
      <c r="AW106" s="234"/>
      <c r="AX106" s="234"/>
      <c r="AY106" s="231"/>
      <c r="AZ106" s="231"/>
      <c r="BA106" s="231"/>
      <c r="BB106" s="231"/>
      <c r="BC106" s="231"/>
      <c r="BD106" s="231"/>
      <c r="BE106" s="332"/>
      <c r="BF106" s="232"/>
      <c r="BG106" s="255"/>
      <c r="BH106" s="234"/>
      <c r="BI106" s="234">
        <v>1</v>
      </c>
      <c r="BJ106" s="234"/>
      <c r="BK106" s="234"/>
      <c r="BL106" s="234"/>
      <c r="BM106" s="234"/>
      <c r="BN106" s="234"/>
      <c r="BO106" s="234"/>
      <c r="BP106" s="234"/>
      <c r="BQ106" s="234"/>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55"/>
      <c r="CR106" s="255"/>
      <c r="CS106" s="255"/>
      <c r="CT106" s="255"/>
      <c r="CU106" s="255"/>
      <c r="CV106" s="255"/>
      <c r="CW106" s="255"/>
      <c r="CX106" s="255"/>
      <c r="CY106" s="255"/>
      <c r="CZ106" s="255"/>
      <c r="DA106" s="255"/>
      <c r="DB106" s="255"/>
      <c r="DC106" s="255"/>
      <c r="DD106" s="255"/>
      <c r="DE106" s="255"/>
      <c r="DF106" s="255"/>
      <c r="DG106" s="255"/>
      <c r="DH106" s="255"/>
    </row>
    <row r="107" spans="1:112" ht="17.25" hidden="1" customHeight="1" x14ac:dyDescent="0.45">
      <c r="A107" s="1"/>
      <c r="B107" s="60"/>
      <c r="C107" s="60"/>
      <c r="D107" s="60"/>
      <c r="E107" s="60"/>
      <c r="F107" s="60"/>
      <c r="G107" s="60"/>
      <c r="H107" s="146"/>
      <c r="I107" s="229"/>
      <c r="J107" s="229"/>
      <c r="K107" s="125"/>
      <c r="L107" s="384"/>
      <c r="M107" s="232"/>
      <c r="N107" s="361" t="s">
        <v>604</v>
      </c>
      <c r="O107" s="234"/>
      <c r="P107" s="234"/>
      <c r="Q107" s="234"/>
      <c r="R107" s="234"/>
      <c r="S107" s="234"/>
      <c r="T107" s="496"/>
      <c r="U107" s="234"/>
      <c r="V107" s="234"/>
      <c r="W107" s="234">
        <v>1</v>
      </c>
      <c r="X107" s="234"/>
      <c r="Y107" s="234"/>
      <c r="Z107" s="234"/>
      <c r="AA107" s="234"/>
      <c r="AB107" s="234"/>
      <c r="AC107" s="231"/>
      <c r="AD107" s="231"/>
      <c r="AE107" s="231"/>
      <c r="AF107" s="231"/>
      <c r="AG107" s="231"/>
      <c r="AH107" s="231"/>
      <c r="AI107" s="231"/>
      <c r="AJ107" s="231"/>
      <c r="AK107" s="231"/>
      <c r="AL107" s="231"/>
      <c r="AM107" s="232" t="s">
        <v>370</v>
      </c>
      <c r="AN107" s="233"/>
      <c r="AO107" s="234"/>
      <c r="AP107" s="234"/>
      <c r="AQ107" s="234"/>
      <c r="AR107" s="234"/>
      <c r="AS107" s="234"/>
      <c r="AT107" s="234"/>
      <c r="AU107" s="234"/>
      <c r="AV107" s="234"/>
      <c r="AW107" s="234"/>
      <c r="AX107" s="234"/>
      <c r="AY107" s="231"/>
      <c r="AZ107" s="231"/>
      <c r="BA107" s="231"/>
      <c r="BB107" s="231"/>
      <c r="BC107" s="231"/>
      <c r="BD107" s="231"/>
      <c r="BE107" s="332"/>
      <c r="BF107" s="232"/>
      <c r="BG107" s="255"/>
      <c r="BH107" s="234"/>
      <c r="BI107" s="234">
        <v>2</v>
      </c>
      <c r="BJ107" s="234"/>
      <c r="BK107" s="234"/>
      <c r="BL107" s="234"/>
      <c r="BM107" s="234"/>
      <c r="BN107" s="234"/>
      <c r="BO107" s="234"/>
      <c r="BP107" s="234"/>
      <c r="BQ107" s="234"/>
      <c r="BR107" s="231"/>
      <c r="BS107" s="231"/>
      <c r="BT107" s="231"/>
      <c r="BU107" s="231"/>
      <c r="BV107" s="231"/>
      <c r="BW107" s="231"/>
      <c r="BX107" s="231"/>
      <c r="BY107" s="231"/>
      <c r="BZ107" s="231"/>
      <c r="CA107" s="231"/>
      <c r="CB107" s="231"/>
      <c r="CC107" s="231"/>
      <c r="CD107" s="231"/>
      <c r="CE107" s="231"/>
      <c r="CF107" s="231"/>
      <c r="CG107" s="231"/>
      <c r="CH107" s="231"/>
      <c r="CI107" s="231"/>
      <c r="CJ107" s="231"/>
      <c r="CK107" s="231"/>
      <c r="CL107" s="231"/>
      <c r="CM107" s="231"/>
      <c r="CN107" s="231"/>
      <c r="CO107" s="231"/>
      <c r="CP107" s="231"/>
      <c r="CQ107" s="255"/>
      <c r="CR107" s="255"/>
      <c r="CS107" s="255"/>
      <c r="CT107" s="255"/>
      <c r="CU107" s="255"/>
      <c r="CV107" s="255"/>
      <c r="CW107" s="255"/>
      <c r="CX107" s="255"/>
      <c r="CY107" s="255"/>
      <c r="CZ107" s="255"/>
      <c r="DA107" s="255"/>
      <c r="DB107" s="255"/>
      <c r="DC107" s="255"/>
      <c r="DD107" s="255"/>
      <c r="DE107" s="255"/>
      <c r="DF107" s="255"/>
      <c r="DG107" s="255"/>
      <c r="DH107" s="255"/>
    </row>
    <row r="108" spans="1:112" ht="45.75" hidden="1" customHeight="1" x14ac:dyDescent="0.45">
      <c r="A108" s="1"/>
      <c r="B108" s="60"/>
      <c r="C108" s="60"/>
      <c r="D108" s="60"/>
      <c r="E108" s="60"/>
      <c r="F108" s="60"/>
      <c r="G108" s="60"/>
      <c r="H108" s="146"/>
      <c r="I108" s="229"/>
      <c r="J108" s="229"/>
      <c r="K108" s="125"/>
      <c r="L108" s="384"/>
      <c r="M108" s="232"/>
      <c r="N108" s="361" t="s">
        <v>605</v>
      </c>
      <c r="O108" s="234"/>
      <c r="P108" s="234"/>
      <c r="Q108" s="234"/>
      <c r="R108" s="234"/>
      <c r="S108" s="234"/>
      <c r="T108" s="496"/>
      <c r="U108" s="234"/>
      <c r="V108" s="234"/>
      <c r="W108" s="234">
        <v>2</v>
      </c>
      <c r="X108" s="234"/>
      <c r="Y108" s="234"/>
      <c r="Z108" s="234"/>
      <c r="AA108" s="234"/>
      <c r="AB108" s="234"/>
      <c r="AC108" s="231"/>
      <c r="AD108" s="231"/>
      <c r="AE108" s="231"/>
      <c r="AF108" s="231"/>
      <c r="AG108" s="231"/>
      <c r="AH108" s="231"/>
      <c r="AI108" s="231"/>
      <c r="AJ108" s="231"/>
      <c r="AK108" s="231"/>
      <c r="AL108" s="231"/>
      <c r="AM108" s="232"/>
      <c r="AN108" s="362"/>
      <c r="AO108" s="234"/>
      <c r="AP108" s="234"/>
      <c r="AQ108" s="234"/>
      <c r="AR108" s="234"/>
      <c r="AS108" s="234"/>
      <c r="AT108" s="234"/>
      <c r="AU108" s="234"/>
      <c r="AV108" s="234"/>
      <c r="AW108" s="234"/>
      <c r="AX108" s="234"/>
      <c r="AY108" s="231"/>
      <c r="AZ108" s="231"/>
      <c r="BA108" s="231"/>
      <c r="BB108" s="231"/>
      <c r="BC108" s="231"/>
      <c r="BD108" s="231"/>
      <c r="BE108" s="332"/>
      <c r="BF108" s="232"/>
      <c r="BG108" s="255"/>
      <c r="BH108" s="234"/>
      <c r="BI108" s="234">
        <v>3</v>
      </c>
      <c r="BJ108" s="234"/>
      <c r="BK108" s="234"/>
      <c r="BL108" s="234"/>
      <c r="BM108" s="234"/>
      <c r="BN108" s="234"/>
      <c r="BO108" s="234"/>
      <c r="BP108" s="234"/>
      <c r="BQ108" s="234"/>
      <c r="BR108" s="231"/>
      <c r="BS108" s="231"/>
      <c r="BT108" s="231"/>
      <c r="BU108" s="231"/>
      <c r="BV108" s="231"/>
      <c r="BW108" s="231"/>
      <c r="BX108" s="231"/>
      <c r="BY108" s="231"/>
      <c r="BZ108" s="231"/>
      <c r="CA108" s="231"/>
      <c r="CB108" s="231"/>
      <c r="CC108" s="231"/>
      <c r="CD108" s="231"/>
      <c r="CE108" s="231"/>
      <c r="CF108" s="231"/>
      <c r="CG108" s="231"/>
      <c r="CH108" s="231"/>
      <c r="CI108" s="231"/>
      <c r="CJ108" s="231"/>
      <c r="CK108" s="231"/>
      <c r="CL108" s="231"/>
      <c r="CM108" s="231"/>
      <c r="CN108" s="231"/>
      <c r="CO108" s="231"/>
      <c r="CP108" s="231"/>
      <c r="CQ108" s="255"/>
      <c r="CR108" s="255"/>
      <c r="CS108" s="255"/>
      <c r="CT108" s="255"/>
      <c r="CU108" s="255"/>
      <c r="CV108" s="255"/>
      <c r="CW108" s="255"/>
      <c r="CX108" s="255"/>
      <c r="CY108" s="255"/>
      <c r="CZ108" s="255"/>
      <c r="DA108" s="255"/>
      <c r="DB108" s="255"/>
      <c r="DC108" s="255"/>
      <c r="DD108" s="255"/>
      <c r="DE108" s="255"/>
      <c r="DF108" s="255"/>
      <c r="DG108" s="255"/>
      <c r="DH108" s="255"/>
    </row>
    <row r="109" spans="1:112" ht="45.75" hidden="1" customHeight="1" x14ac:dyDescent="0.45">
      <c r="A109" s="1"/>
      <c r="B109" s="60"/>
      <c r="C109" s="60"/>
      <c r="D109" s="60"/>
      <c r="E109" s="60"/>
      <c r="F109" s="60"/>
      <c r="G109" s="60"/>
      <c r="H109" s="146"/>
      <c r="I109" s="229"/>
      <c r="J109" s="229"/>
      <c r="K109" s="125"/>
      <c r="L109" s="384"/>
      <c r="M109" s="232" t="s">
        <v>24</v>
      </c>
      <c r="N109" s="361"/>
      <c r="O109" s="234"/>
      <c r="P109" s="234"/>
      <c r="Q109" s="234">
        <v>0</v>
      </c>
      <c r="R109" s="234"/>
      <c r="S109" s="234"/>
      <c r="T109" s="496"/>
      <c r="U109" s="234"/>
      <c r="V109" s="234"/>
      <c r="W109" s="234">
        <v>3</v>
      </c>
      <c r="X109" s="234"/>
      <c r="Y109" s="234"/>
      <c r="Z109" s="234"/>
      <c r="AA109" s="234"/>
      <c r="AB109" s="234"/>
      <c r="AC109" s="231"/>
      <c r="AD109" s="231"/>
      <c r="AE109" s="231"/>
      <c r="AF109" s="231"/>
      <c r="AG109" s="231"/>
      <c r="AH109" s="231"/>
      <c r="AI109" s="231"/>
      <c r="AJ109" s="231"/>
      <c r="AK109" s="231"/>
      <c r="AL109" s="231"/>
      <c r="AM109" s="232"/>
      <c r="AN109" s="233"/>
      <c r="AO109" s="234"/>
      <c r="AP109" s="234"/>
      <c r="AQ109" s="234"/>
      <c r="AR109" s="234"/>
      <c r="AS109" s="234"/>
      <c r="AT109" s="234"/>
      <c r="AU109" s="234"/>
      <c r="AV109" s="234"/>
      <c r="AW109" s="234"/>
      <c r="AX109" s="234"/>
      <c r="AY109" s="231"/>
      <c r="AZ109" s="231"/>
      <c r="BA109" s="231"/>
      <c r="BB109" s="231"/>
      <c r="BC109" s="231"/>
      <c r="BD109" s="231"/>
      <c r="BE109" s="332"/>
      <c r="BF109" s="232"/>
      <c r="BG109" s="255"/>
      <c r="BH109" s="234"/>
      <c r="BI109" s="234">
        <v>4</v>
      </c>
      <c r="BJ109" s="234"/>
      <c r="BK109" s="234"/>
      <c r="BL109" s="234"/>
      <c r="BM109" s="234"/>
      <c r="BN109" s="234"/>
      <c r="BO109" s="234"/>
      <c r="BP109" s="234"/>
      <c r="BQ109" s="234"/>
      <c r="BR109" s="231"/>
      <c r="BS109" s="231"/>
      <c r="BT109" s="231"/>
      <c r="BU109" s="231"/>
      <c r="BV109" s="231"/>
      <c r="BW109" s="231"/>
      <c r="BX109" s="231"/>
      <c r="BY109" s="231"/>
      <c r="BZ109" s="231"/>
      <c r="CA109" s="231"/>
      <c r="CB109" s="231"/>
      <c r="CC109" s="231"/>
      <c r="CD109" s="231"/>
      <c r="CE109" s="231"/>
      <c r="CF109" s="231"/>
      <c r="CG109" s="231"/>
      <c r="CH109" s="231"/>
      <c r="CI109" s="231"/>
      <c r="CJ109" s="231"/>
      <c r="CK109" s="231"/>
      <c r="CL109" s="231"/>
      <c r="CM109" s="231"/>
      <c r="CN109" s="231"/>
      <c r="CO109" s="231"/>
      <c r="CP109" s="231"/>
      <c r="CQ109" s="255"/>
      <c r="CR109" s="255"/>
      <c r="CS109" s="255"/>
      <c r="CT109" s="255"/>
      <c r="CU109" s="255"/>
      <c r="CV109" s="255"/>
      <c r="CW109" s="255"/>
      <c r="CX109" s="255"/>
      <c r="CY109" s="255"/>
      <c r="CZ109" s="255"/>
      <c r="DA109" s="255"/>
      <c r="DB109" s="255"/>
      <c r="DC109" s="255"/>
      <c r="DD109" s="255"/>
      <c r="DE109" s="255"/>
      <c r="DF109" s="255"/>
      <c r="DG109" s="255"/>
      <c r="DH109" s="255"/>
    </row>
    <row r="110" spans="1:112" ht="45.75" hidden="1" customHeight="1" x14ac:dyDescent="0.45">
      <c r="A110" s="1"/>
      <c r="B110" s="60"/>
      <c r="C110" s="60"/>
      <c r="D110" s="60"/>
      <c r="E110" s="60"/>
      <c r="F110" s="60"/>
      <c r="G110" s="60"/>
      <c r="H110" s="146"/>
      <c r="I110" s="229"/>
      <c r="J110" s="229"/>
      <c r="K110" s="125"/>
      <c r="L110" s="384"/>
      <c r="M110" s="232"/>
      <c r="N110" s="361" t="s">
        <v>606</v>
      </c>
      <c r="O110" s="234"/>
      <c r="P110" s="234"/>
      <c r="Q110" s="234">
        <v>2</v>
      </c>
      <c r="R110" s="234"/>
      <c r="S110" s="234"/>
      <c r="T110" s="496"/>
      <c r="U110" s="234"/>
      <c r="V110" s="234"/>
      <c r="W110" s="234">
        <v>4</v>
      </c>
      <c r="X110" s="234"/>
      <c r="Y110" s="234"/>
      <c r="Z110" s="234"/>
      <c r="AA110" s="234"/>
      <c r="AB110" s="234"/>
      <c r="AC110" s="231"/>
      <c r="AD110" s="231"/>
      <c r="AE110" s="231"/>
      <c r="AF110" s="231"/>
      <c r="AG110" s="231"/>
      <c r="AH110" s="231"/>
      <c r="AI110" s="231"/>
      <c r="AJ110" s="231"/>
      <c r="AK110" s="231"/>
      <c r="AL110" s="231"/>
      <c r="AM110" s="232"/>
      <c r="AN110" s="233"/>
      <c r="AO110" s="234"/>
      <c r="AP110" s="234"/>
      <c r="AQ110" s="234"/>
      <c r="AR110" s="234"/>
      <c r="AS110" s="234"/>
      <c r="AT110" s="234"/>
      <c r="AU110" s="234"/>
      <c r="AV110" s="234"/>
      <c r="AW110" s="234"/>
      <c r="AX110" s="234"/>
      <c r="AY110" s="231"/>
      <c r="AZ110" s="231"/>
      <c r="BA110" s="231"/>
      <c r="BB110" s="231"/>
      <c r="BC110" s="231"/>
      <c r="BD110" s="231"/>
      <c r="BE110" s="332"/>
      <c r="BF110" s="232"/>
      <c r="BG110" s="255"/>
      <c r="BH110" s="234"/>
      <c r="BI110" s="234">
        <v>5</v>
      </c>
      <c r="BJ110" s="234"/>
      <c r="BK110" s="234"/>
      <c r="BL110" s="234"/>
      <c r="BM110" s="234"/>
      <c r="BN110" s="234"/>
      <c r="BO110" s="234"/>
      <c r="BP110" s="234"/>
      <c r="BQ110" s="234"/>
      <c r="BR110" s="231"/>
      <c r="BS110" s="231"/>
      <c r="BT110" s="231"/>
      <c r="BU110" s="231"/>
      <c r="BV110" s="231"/>
      <c r="BW110" s="231"/>
      <c r="BX110" s="231"/>
      <c r="BY110" s="231"/>
      <c r="BZ110" s="231"/>
      <c r="CA110" s="231"/>
      <c r="CB110" s="231"/>
      <c r="CC110" s="231"/>
      <c r="CD110" s="231"/>
      <c r="CE110" s="231"/>
      <c r="CF110" s="231"/>
      <c r="CG110" s="231"/>
      <c r="CH110" s="231"/>
      <c r="CI110" s="231"/>
      <c r="CJ110" s="231"/>
      <c r="CK110" s="231"/>
      <c r="CL110" s="231"/>
      <c r="CM110" s="231"/>
      <c r="CN110" s="231"/>
      <c r="CO110" s="231"/>
      <c r="CP110" s="231"/>
      <c r="CQ110" s="255"/>
      <c r="CR110" s="255"/>
      <c r="CS110" s="255"/>
      <c r="CT110" s="255"/>
      <c r="CU110" s="255"/>
      <c r="CV110" s="255"/>
      <c r="CW110" s="255"/>
      <c r="CX110" s="255"/>
      <c r="CY110" s="255"/>
      <c r="CZ110" s="255"/>
      <c r="DA110" s="255"/>
      <c r="DB110" s="255"/>
      <c r="DC110" s="255"/>
      <c r="DD110" s="255"/>
      <c r="DE110" s="255"/>
      <c r="DF110" s="255"/>
      <c r="DG110" s="255"/>
      <c r="DH110" s="255"/>
    </row>
    <row r="111" spans="1:112" ht="45.75" hidden="1" customHeight="1" x14ac:dyDescent="0.45">
      <c r="A111" s="1"/>
      <c r="B111" s="60"/>
      <c r="C111" s="60"/>
      <c r="D111" s="60"/>
      <c r="E111" s="60"/>
      <c r="F111" s="60"/>
      <c r="G111" s="60"/>
      <c r="H111" s="146"/>
      <c r="I111" s="229"/>
      <c r="J111" s="229"/>
      <c r="K111" s="125"/>
      <c r="L111" s="384"/>
      <c r="M111" s="232"/>
      <c r="N111" s="361" t="s">
        <v>607</v>
      </c>
      <c r="O111" s="234"/>
      <c r="P111" s="234"/>
      <c r="Q111" s="234">
        <v>3</v>
      </c>
      <c r="R111" s="234"/>
      <c r="S111" s="234"/>
      <c r="T111" s="496"/>
      <c r="U111" s="234"/>
      <c r="V111" s="234"/>
      <c r="W111" s="234">
        <v>5</v>
      </c>
      <c r="X111" s="234"/>
      <c r="Y111" s="234"/>
      <c r="Z111" s="234"/>
      <c r="AA111" s="234"/>
      <c r="AB111" s="234"/>
      <c r="AC111" s="231"/>
      <c r="AD111" s="231"/>
      <c r="AE111" s="231"/>
      <c r="AF111" s="231"/>
      <c r="AG111" s="231"/>
      <c r="AH111" s="231"/>
      <c r="AI111" s="231"/>
      <c r="AJ111" s="231"/>
      <c r="AK111" s="231"/>
      <c r="AL111" s="231"/>
      <c r="AM111" s="232"/>
      <c r="AN111" s="233"/>
      <c r="AO111" s="234"/>
      <c r="AP111" s="234"/>
      <c r="AQ111" s="234"/>
      <c r="AR111" s="234"/>
      <c r="AS111" s="234"/>
      <c r="AT111" s="234"/>
      <c r="AU111" s="234"/>
      <c r="AV111" s="234"/>
      <c r="AW111" s="234"/>
      <c r="AX111" s="234"/>
      <c r="AY111" s="231"/>
      <c r="AZ111" s="231"/>
      <c r="BA111" s="231"/>
      <c r="BB111" s="231"/>
      <c r="BC111" s="231"/>
      <c r="BD111" s="231"/>
      <c r="BE111" s="332"/>
      <c r="BF111" s="232"/>
      <c r="BG111" s="255"/>
      <c r="BH111" s="234"/>
      <c r="BI111" s="234">
        <v>6</v>
      </c>
      <c r="BJ111" s="234"/>
      <c r="BK111" s="234"/>
      <c r="BL111" s="234"/>
      <c r="BM111" s="234"/>
      <c r="BN111" s="234"/>
      <c r="BO111" s="234"/>
      <c r="BP111" s="234"/>
      <c r="BQ111" s="234"/>
      <c r="BR111" s="231"/>
      <c r="BS111" s="231"/>
      <c r="BT111" s="231"/>
      <c r="BU111" s="231"/>
      <c r="BV111" s="231"/>
      <c r="BW111" s="231"/>
      <c r="BX111" s="231"/>
      <c r="BY111" s="231"/>
      <c r="BZ111" s="231"/>
      <c r="CA111" s="231"/>
      <c r="CB111" s="231"/>
      <c r="CC111" s="231"/>
      <c r="CD111" s="231"/>
      <c r="CE111" s="231"/>
      <c r="CF111" s="231"/>
      <c r="CG111" s="231"/>
      <c r="CH111" s="231"/>
      <c r="CI111" s="231"/>
      <c r="CJ111" s="231"/>
      <c r="CK111" s="231"/>
      <c r="CL111" s="231"/>
      <c r="CM111" s="231"/>
      <c r="CN111" s="231"/>
      <c r="CO111" s="231"/>
      <c r="CP111" s="231"/>
      <c r="CQ111" s="255"/>
      <c r="CR111" s="255"/>
      <c r="CS111" s="255"/>
      <c r="CT111" s="255"/>
      <c r="CU111" s="255"/>
      <c r="CV111" s="255"/>
      <c r="CW111" s="255"/>
      <c r="CX111" s="255"/>
      <c r="CY111" s="255"/>
      <c r="CZ111" s="255"/>
      <c r="DA111" s="255"/>
      <c r="DB111" s="255"/>
      <c r="DC111" s="255"/>
      <c r="DD111" s="255"/>
      <c r="DE111" s="255"/>
      <c r="DF111" s="255"/>
      <c r="DG111" s="255"/>
      <c r="DH111" s="255"/>
    </row>
    <row r="112" spans="1:112" ht="45.75" hidden="1" customHeight="1" x14ac:dyDescent="0.45">
      <c r="A112" s="1"/>
      <c r="B112" s="60"/>
      <c r="C112" s="60"/>
      <c r="D112" s="60"/>
      <c r="E112" s="60"/>
      <c r="F112" s="60"/>
      <c r="G112" s="60"/>
      <c r="H112" s="146"/>
      <c r="I112" s="229"/>
      <c r="J112" s="229"/>
      <c r="K112" s="125"/>
      <c r="L112" s="384"/>
      <c r="M112" s="232"/>
      <c r="N112" s="361" t="s">
        <v>608</v>
      </c>
      <c r="O112" s="234"/>
      <c r="P112" s="234"/>
      <c r="Q112" s="234">
        <v>4</v>
      </c>
      <c r="R112" s="234"/>
      <c r="S112" s="234"/>
      <c r="T112" s="496"/>
      <c r="U112" s="234"/>
      <c r="V112" s="234"/>
      <c r="W112" s="234">
        <v>6</v>
      </c>
      <c r="X112" s="234"/>
      <c r="Y112" s="234"/>
      <c r="Z112" s="234"/>
      <c r="AA112" s="234"/>
      <c r="AB112" s="234"/>
      <c r="AC112" s="231"/>
      <c r="AD112" s="231"/>
      <c r="AE112" s="231"/>
      <c r="AF112" s="231"/>
      <c r="AG112" s="231"/>
      <c r="AH112" s="231"/>
      <c r="AI112" s="231"/>
      <c r="AJ112" s="231"/>
      <c r="AK112" s="231"/>
      <c r="AL112" s="231"/>
      <c r="AM112" s="232"/>
      <c r="AN112" s="233"/>
      <c r="AO112" s="234"/>
      <c r="AP112" s="234"/>
      <c r="AQ112" s="234"/>
      <c r="AR112" s="234"/>
      <c r="AS112" s="234"/>
      <c r="AT112" s="234"/>
      <c r="AU112" s="234"/>
      <c r="AV112" s="234"/>
      <c r="AW112" s="234"/>
      <c r="AX112" s="234"/>
      <c r="AY112" s="231"/>
      <c r="AZ112" s="231"/>
      <c r="BA112" s="231"/>
      <c r="BB112" s="231"/>
      <c r="BC112" s="231"/>
      <c r="BD112" s="231"/>
      <c r="BE112" s="332"/>
      <c r="BF112" s="232"/>
      <c r="BG112" s="255"/>
      <c r="BH112" s="234"/>
      <c r="BI112" s="234"/>
      <c r="BJ112" s="234"/>
      <c r="BK112" s="234"/>
      <c r="BL112" s="234"/>
      <c r="BM112" s="234"/>
      <c r="BN112" s="234"/>
      <c r="BO112" s="234"/>
      <c r="BP112" s="234"/>
      <c r="BQ112" s="234"/>
      <c r="BR112" s="231"/>
      <c r="BS112" s="231"/>
      <c r="BT112" s="231"/>
      <c r="BU112" s="231"/>
      <c r="BV112" s="231"/>
      <c r="BW112" s="231"/>
      <c r="BX112" s="231"/>
      <c r="BY112" s="231"/>
      <c r="BZ112" s="231"/>
      <c r="CA112" s="231"/>
      <c r="CB112" s="231"/>
      <c r="CC112" s="231"/>
      <c r="CD112" s="231"/>
      <c r="CE112" s="231"/>
      <c r="CF112" s="231"/>
      <c r="CG112" s="231"/>
      <c r="CH112" s="231"/>
      <c r="CI112" s="231"/>
      <c r="CJ112" s="231"/>
      <c r="CK112" s="231"/>
      <c r="CL112" s="231"/>
      <c r="CM112" s="231"/>
      <c r="CN112" s="231"/>
      <c r="CO112" s="231"/>
      <c r="CP112" s="231"/>
      <c r="CQ112" s="255"/>
      <c r="CR112" s="255"/>
      <c r="CS112" s="255"/>
      <c r="CT112" s="255"/>
      <c r="CU112" s="255"/>
      <c r="CV112" s="255"/>
      <c r="CW112" s="255"/>
      <c r="CX112" s="255"/>
      <c r="CY112" s="255"/>
      <c r="CZ112" s="255"/>
      <c r="DA112" s="255"/>
      <c r="DB112" s="255"/>
      <c r="DC112" s="255"/>
      <c r="DD112" s="255"/>
      <c r="DE112" s="255"/>
      <c r="DF112" s="255"/>
      <c r="DG112" s="255"/>
      <c r="DH112" s="255"/>
    </row>
    <row r="113" spans="1:112" ht="45.75" hidden="1" customHeight="1" x14ac:dyDescent="0.45">
      <c r="A113" s="1"/>
      <c r="B113" s="60"/>
      <c r="C113" s="60"/>
      <c r="D113" s="60"/>
      <c r="E113" s="60"/>
      <c r="F113" s="60"/>
      <c r="G113" s="60"/>
      <c r="H113" s="146"/>
      <c r="I113" s="229"/>
      <c r="J113" s="229"/>
      <c r="K113" s="125"/>
      <c r="L113" s="384"/>
      <c r="M113" s="232"/>
      <c r="N113" s="361"/>
      <c r="O113" s="234"/>
      <c r="P113" s="234"/>
      <c r="Q113" s="234">
        <v>5</v>
      </c>
      <c r="R113" s="234"/>
      <c r="S113" s="234"/>
      <c r="T113" s="496"/>
      <c r="U113" s="234"/>
      <c r="V113" s="234"/>
      <c r="W113" s="234">
        <v>7</v>
      </c>
      <c r="X113" s="234"/>
      <c r="Y113" s="234"/>
      <c r="Z113" s="234"/>
      <c r="AA113" s="234"/>
      <c r="AB113" s="234"/>
      <c r="AC113" s="231"/>
      <c r="AD113" s="231"/>
      <c r="AE113" s="231"/>
      <c r="AF113" s="231"/>
      <c r="AG113" s="231"/>
      <c r="AH113" s="231"/>
      <c r="AI113" s="231"/>
      <c r="AJ113" s="231"/>
      <c r="AK113" s="231"/>
      <c r="AL113" s="231"/>
      <c r="AM113" s="232"/>
      <c r="AN113" s="233"/>
      <c r="AO113" s="234"/>
      <c r="AP113" s="234"/>
      <c r="AQ113" s="234"/>
      <c r="AR113" s="234"/>
      <c r="AS113" s="234"/>
      <c r="AT113" s="234"/>
      <c r="AU113" s="234"/>
      <c r="AV113" s="234"/>
      <c r="AW113" s="234"/>
      <c r="AX113" s="234"/>
      <c r="AY113" s="231"/>
      <c r="AZ113" s="231"/>
      <c r="BA113" s="231"/>
      <c r="BB113" s="231"/>
      <c r="BC113" s="231"/>
      <c r="BD113" s="231"/>
      <c r="BE113" s="332"/>
      <c r="BF113" s="232" t="s">
        <v>45</v>
      </c>
      <c r="BG113" s="255"/>
      <c r="BH113" s="234"/>
      <c r="BI113" s="234"/>
      <c r="BJ113" s="234"/>
      <c r="BK113" s="234"/>
      <c r="BL113" s="234"/>
      <c r="BM113" s="234"/>
      <c r="BN113" s="234"/>
      <c r="BO113" s="234"/>
      <c r="BP113" s="234"/>
      <c r="BQ113" s="234"/>
      <c r="BR113" s="231"/>
      <c r="BS113" s="231"/>
      <c r="BT113" s="231"/>
      <c r="BU113" s="231"/>
      <c r="BV113" s="231"/>
      <c r="BW113" s="231"/>
      <c r="BX113" s="231"/>
      <c r="BY113" s="231"/>
      <c r="BZ113" s="231"/>
      <c r="CA113" s="231"/>
      <c r="CB113" s="231"/>
      <c r="CC113" s="231"/>
      <c r="CD113" s="231"/>
      <c r="CE113" s="231"/>
      <c r="CF113" s="231"/>
      <c r="CG113" s="231"/>
      <c r="CH113" s="231"/>
      <c r="CI113" s="231"/>
      <c r="CJ113" s="231"/>
      <c r="CK113" s="231"/>
      <c r="CL113" s="231"/>
      <c r="CM113" s="231"/>
      <c r="CN113" s="231"/>
      <c r="CO113" s="231"/>
      <c r="CP113" s="231"/>
      <c r="CQ113" s="255"/>
      <c r="CR113" s="255"/>
      <c r="CS113" s="255"/>
      <c r="CT113" s="255"/>
      <c r="CU113" s="255"/>
      <c r="CV113" s="255"/>
      <c r="CW113" s="255"/>
      <c r="CX113" s="255"/>
      <c r="CY113" s="255"/>
      <c r="CZ113" s="255"/>
      <c r="DA113" s="255"/>
      <c r="DB113" s="255"/>
      <c r="DC113" s="255"/>
      <c r="DD113" s="255"/>
      <c r="DE113" s="255"/>
      <c r="DF113" s="255"/>
      <c r="DG113" s="255"/>
      <c r="DH113" s="255"/>
    </row>
    <row r="114" spans="1:112" ht="24.75" customHeight="1" x14ac:dyDescent="0.45">
      <c r="A114" s="1"/>
      <c r="B114" s="60"/>
      <c r="C114" s="60"/>
      <c r="D114" s="60"/>
      <c r="E114" s="60"/>
      <c r="F114" s="60"/>
      <c r="G114" s="60"/>
      <c r="H114" s="146"/>
      <c r="I114" s="229"/>
      <c r="J114" s="229"/>
      <c r="K114" s="125"/>
      <c r="L114" s="384"/>
      <c r="M114" s="232"/>
      <c r="N114" s="361"/>
      <c r="O114" s="234"/>
      <c r="P114" s="234"/>
      <c r="Q114" s="234"/>
      <c r="R114" s="234"/>
      <c r="S114" s="234"/>
      <c r="T114" s="496"/>
      <c r="U114" s="234"/>
      <c r="V114" s="234"/>
      <c r="W114" s="234">
        <v>8</v>
      </c>
      <c r="X114" s="234"/>
      <c r="Y114" s="234"/>
      <c r="Z114" s="234"/>
      <c r="AA114" s="234"/>
      <c r="AB114" s="234"/>
      <c r="AC114" s="231"/>
      <c r="AD114" s="231"/>
      <c r="AE114" s="231"/>
      <c r="AF114" s="231"/>
      <c r="AG114" s="231"/>
      <c r="AH114" s="231"/>
      <c r="AI114" s="231"/>
      <c r="AJ114" s="231"/>
      <c r="AK114" s="231"/>
      <c r="AL114" s="231"/>
      <c r="AM114" s="232"/>
      <c r="AN114" s="233"/>
      <c r="AO114" s="234"/>
      <c r="AP114" s="234"/>
      <c r="AQ114" s="234"/>
      <c r="AR114" s="234"/>
      <c r="AS114" s="234"/>
      <c r="AT114" s="234"/>
      <c r="AU114" s="234"/>
      <c r="AV114" s="234"/>
      <c r="AW114" s="234"/>
      <c r="AX114" s="234"/>
      <c r="AY114" s="231"/>
      <c r="AZ114" s="231"/>
      <c r="BA114" s="231"/>
      <c r="BB114" s="231"/>
      <c r="BC114" s="231"/>
      <c r="BD114" s="231"/>
      <c r="BE114" s="332"/>
      <c r="BF114" s="232"/>
      <c r="BG114" s="363" t="s">
        <v>664</v>
      </c>
      <c r="BH114" s="234">
        <v>0</v>
      </c>
      <c r="BI114" s="234"/>
      <c r="BJ114" s="234"/>
      <c r="BK114" s="234"/>
      <c r="BL114" s="234"/>
      <c r="BM114" s="234"/>
      <c r="BN114" s="234"/>
      <c r="BO114" s="234"/>
      <c r="BP114" s="234"/>
      <c r="BQ114" s="234"/>
      <c r="BR114" s="231"/>
      <c r="BS114" s="231"/>
      <c r="BT114" s="231"/>
      <c r="BU114" s="231"/>
      <c r="BV114" s="231"/>
      <c r="BW114" s="231"/>
      <c r="BX114" s="231"/>
      <c r="BY114" s="231"/>
      <c r="BZ114" s="231"/>
      <c r="CA114" s="231"/>
      <c r="CB114" s="231"/>
      <c r="CC114" s="231"/>
      <c r="CD114" s="231"/>
      <c r="CE114" s="231"/>
      <c r="CF114" s="231"/>
      <c r="CG114" s="231"/>
      <c r="CH114" s="231"/>
      <c r="CI114" s="231"/>
      <c r="CJ114" s="231"/>
      <c r="CK114" s="231"/>
      <c r="CL114" s="231"/>
      <c r="CM114" s="231"/>
      <c r="CN114" s="231"/>
      <c r="CO114" s="231"/>
      <c r="CP114" s="231"/>
      <c r="CQ114" s="255"/>
      <c r="CR114" s="255"/>
      <c r="CS114" s="255"/>
      <c r="CT114" s="255"/>
      <c r="CU114" s="255"/>
      <c r="CV114" s="255"/>
      <c r="CW114" s="255"/>
      <c r="CX114" s="255"/>
      <c r="CY114" s="255"/>
      <c r="CZ114" s="255"/>
      <c r="DA114" s="255"/>
      <c r="DB114" s="255"/>
      <c r="DC114" s="255"/>
      <c r="DD114" s="255"/>
      <c r="DE114" s="255"/>
      <c r="DF114" s="255"/>
      <c r="DG114" s="255"/>
      <c r="DH114" s="255"/>
    </row>
    <row r="115" spans="1:112" ht="28.5" customHeight="1" x14ac:dyDescent="0.45">
      <c r="A115" s="1"/>
      <c r="B115" s="643" t="s">
        <v>46</v>
      </c>
      <c r="C115" s="644"/>
      <c r="D115" s="620" t="s">
        <v>126</v>
      </c>
      <c r="E115" s="621"/>
      <c r="F115" s="612" t="s">
        <v>127</v>
      </c>
      <c r="G115" s="613"/>
      <c r="H115" s="614"/>
      <c r="I115" s="625" t="s">
        <v>129</v>
      </c>
      <c r="J115" s="626"/>
      <c r="M115" s="232" t="s">
        <v>25</v>
      </c>
      <c r="N115" s="354"/>
      <c r="O115" s="234"/>
      <c r="P115" s="234"/>
      <c r="Q115" s="234"/>
      <c r="R115" s="234"/>
      <c r="S115" s="234"/>
      <c r="T115" s="496"/>
      <c r="U115" s="234"/>
      <c r="V115" s="234"/>
      <c r="W115" s="234"/>
      <c r="X115" s="234"/>
      <c r="Y115" s="234"/>
      <c r="Z115" s="234"/>
      <c r="AA115" s="234"/>
      <c r="AB115" s="234"/>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231"/>
      <c r="BC115" s="231"/>
      <c r="BD115" s="231"/>
      <c r="BE115" s="332"/>
      <c r="BF115" s="232"/>
      <c r="BG115" s="233"/>
      <c r="BH115" s="234">
        <v>4</v>
      </c>
      <c r="BI115" s="234"/>
      <c r="BJ115" s="234"/>
      <c r="BK115" s="234"/>
      <c r="BL115" s="234"/>
      <c r="BM115" s="234"/>
      <c r="BN115" s="234"/>
      <c r="BO115" s="234"/>
      <c r="BP115" s="234"/>
      <c r="BQ115" s="234"/>
      <c r="BR115" s="231"/>
      <c r="BS115" s="231"/>
      <c r="BT115" s="231"/>
      <c r="BU115" s="231"/>
      <c r="BV115" s="231"/>
      <c r="BW115" s="231"/>
      <c r="BX115" s="231"/>
      <c r="BY115" s="231"/>
      <c r="BZ115" s="231"/>
      <c r="CA115" s="231"/>
      <c r="CB115" s="231"/>
      <c r="CC115" s="231"/>
      <c r="CD115" s="231"/>
      <c r="CE115" s="231"/>
      <c r="CF115" s="231"/>
      <c r="CG115" s="231"/>
      <c r="CH115" s="231"/>
      <c r="CI115" s="231"/>
      <c r="CJ115" s="231"/>
      <c r="CK115" s="231"/>
      <c r="CL115" s="231"/>
      <c r="CM115" s="231"/>
      <c r="CN115" s="231"/>
      <c r="CO115" s="231"/>
      <c r="CP115" s="231"/>
      <c r="CQ115" s="255"/>
      <c r="CR115" s="255"/>
      <c r="CS115" s="255"/>
      <c r="CT115" s="255"/>
      <c r="CU115" s="255"/>
      <c r="CV115" s="255"/>
      <c r="CW115" s="255"/>
      <c r="CX115" s="255"/>
      <c r="CY115" s="255"/>
      <c r="CZ115" s="255"/>
      <c r="DA115" s="255"/>
      <c r="DB115" s="255"/>
      <c r="DC115" s="255"/>
      <c r="DD115" s="255"/>
      <c r="DE115" s="255"/>
      <c r="DF115" s="255"/>
      <c r="DG115" s="255"/>
      <c r="DH115" s="255"/>
    </row>
    <row r="116" spans="1:112" ht="50.25" customHeight="1" x14ac:dyDescent="0.45">
      <c r="A116" s="36"/>
      <c r="B116" s="37"/>
      <c r="C116" s="38"/>
      <c r="D116" s="81"/>
      <c r="E116" s="82"/>
      <c r="F116" s="140"/>
      <c r="G116" s="128"/>
      <c r="H116" s="128"/>
      <c r="I116" s="140"/>
      <c r="J116" s="206"/>
      <c r="M116" s="232"/>
      <c r="N116" s="354" t="s">
        <v>190</v>
      </c>
      <c r="O116" s="234"/>
      <c r="P116" s="234"/>
      <c r="Q116" s="234"/>
      <c r="R116" s="234"/>
      <c r="S116" s="234"/>
      <c r="T116" s="496">
        <v>0</v>
      </c>
      <c r="U116" s="234">
        <v>0</v>
      </c>
      <c r="V116" s="234"/>
      <c r="W116" s="234"/>
      <c r="X116" s="234"/>
      <c r="Y116" s="234"/>
      <c r="Z116" s="234"/>
      <c r="AA116" s="234"/>
      <c r="AB116" s="234"/>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c r="AW116" s="231"/>
      <c r="AX116" s="231"/>
      <c r="AY116" s="231"/>
      <c r="AZ116" s="231"/>
      <c r="BA116" s="231"/>
      <c r="BB116" s="231"/>
      <c r="BC116" s="231"/>
      <c r="BD116" s="231"/>
      <c r="BE116" s="332"/>
      <c r="BF116" s="232"/>
      <c r="BG116" s="233"/>
      <c r="BH116" s="234"/>
      <c r="BI116" s="234"/>
      <c r="BJ116" s="234"/>
      <c r="BK116" s="234"/>
      <c r="BL116" s="234"/>
      <c r="BM116" s="234"/>
      <c r="BN116" s="234"/>
      <c r="BO116" s="234"/>
      <c r="BP116" s="234"/>
      <c r="BQ116" s="234"/>
      <c r="BR116" s="231"/>
      <c r="BS116" s="231"/>
      <c r="BT116" s="231"/>
      <c r="BU116" s="231"/>
      <c r="BV116" s="231"/>
      <c r="BW116" s="231"/>
      <c r="BX116" s="231"/>
      <c r="BY116" s="231"/>
      <c r="BZ116" s="231"/>
      <c r="CA116" s="231"/>
      <c r="CB116" s="231"/>
      <c r="CC116" s="231"/>
      <c r="CD116" s="231"/>
      <c r="CE116" s="231"/>
      <c r="CF116" s="231"/>
      <c r="CG116" s="231"/>
      <c r="CH116" s="231"/>
      <c r="CI116" s="231"/>
      <c r="CJ116" s="231"/>
      <c r="CK116" s="231"/>
      <c r="CL116" s="231"/>
      <c r="CM116" s="231"/>
      <c r="CN116" s="231"/>
      <c r="CO116" s="231"/>
      <c r="CP116" s="231"/>
      <c r="CQ116" s="255"/>
      <c r="CR116" s="255"/>
      <c r="CS116" s="255"/>
      <c r="CT116" s="255"/>
      <c r="CU116" s="255"/>
      <c r="CV116" s="255"/>
      <c r="CW116" s="255"/>
      <c r="CX116" s="255"/>
      <c r="CY116" s="255"/>
      <c r="CZ116" s="255"/>
      <c r="DA116" s="255"/>
      <c r="DB116" s="255"/>
      <c r="DC116" s="255"/>
      <c r="DD116" s="255"/>
      <c r="DE116" s="255"/>
      <c r="DF116" s="255"/>
      <c r="DG116" s="255"/>
      <c r="DH116" s="255"/>
    </row>
    <row r="117" spans="1:112" ht="30" customHeight="1" x14ac:dyDescent="0.45">
      <c r="A117" s="39"/>
      <c r="B117" s="40"/>
      <c r="C117" s="623" t="s">
        <v>5</v>
      </c>
      <c r="D117" s="657" t="s">
        <v>155</v>
      </c>
      <c r="E117" s="659" t="s">
        <v>259</v>
      </c>
      <c r="F117" s="608" t="s">
        <v>156</v>
      </c>
      <c r="G117" s="609"/>
      <c r="H117" s="207" t="s">
        <v>134</v>
      </c>
      <c r="I117" s="208" t="s">
        <v>136</v>
      </c>
      <c r="J117" s="599" t="s">
        <v>260</v>
      </c>
      <c r="M117" s="232"/>
      <c r="N117" s="354" t="s">
        <v>191</v>
      </c>
      <c r="O117" s="234"/>
      <c r="P117" s="234"/>
      <c r="Q117" s="234"/>
      <c r="R117" s="234"/>
      <c r="S117" s="234"/>
      <c r="T117" s="496">
        <v>4</v>
      </c>
      <c r="U117" s="234">
        <v>4</v>
      </c>
      <c r="V117" s="234"/>
      <c r="W117" s="234"/>
      <c r="X117" s="234"/>
      <c r="Y117" s="234"/>
      <c r="Z117" s="234" t="s">
        <v>47</v>
      </c>
      <c r="AA117" s="259"/>
      <c r="AB117" s="259"/>
      <c r="AC117" s="332"/>
      <c r="AD117" s="332"/>
      <c r="AE117" s="332"/>
      <c r="AF117" s="332"/>
      <c r="AG117" s="332"/>
      <c r="AH117" s="332"/>
      <c r="AI117" s="332"/>
      <c r="AJ117" s="231"/>
      <c r="AK117" s="231"/>
      <c r="AL117" s="231"/>
      <c r="AM117" s="231"/>
      <c r="AN117" s="231"/>
      <c r="AO117" s="231"/>
      <c r="AP117" s="231"/>
      <c r="AQ117" s="231"/>
      <c r="AR117" s="231"/>
      <c r="AS117" s="231"/>
      <c r="AT117" s="231"/>
      <c r="AU117" s="231"/>
      <c r="AV117" s="231"/>
      <c r="AW117" s="231"/>
      <c r="AX117" s="231"/>
      <c r="AY117" s="231"/>
      <c r="AZ117" s="231"/>
      <c r="BA117" s="231"/>
      <c r="BB117" s="231"/>
      <c r="BC117" s="231"/>
      <c r="BD117" s="231"/>
      <c r="BE117" s="332"/>
      <c r="BF117" s="232"/>
      <c r="BG117" s="233"/>
      <c r="BH117" s="234"/>
      <c r="BI117" s="234"/>
      <c r="BJ117" s="234"/>
      <c r="BK117" s="234"/>
      <c r="BL117" s="234"/>
      <c r="BM117" s="234"/>
      <c r="BN117" s="234"/>
      <c r="BO117" s="234"/>
      <c r="BP117" s="234"/>
      <c r="BQ117" s="234"/>
      <c r="BR117" s="231"/>
      <c r="BS117" s="231"/>
      <c r="BT117" s="231"/>
      <c r="BU117" s="231"/>
      <c r="BV117" s="231"/>
      <c r="BW117" s="231"/>
      <c r="BX117" s="231"/>
      <c r="BY117" s="231"/>
      <c r="BZ117" s="231"/>
      <c r="CA117" s="231"/>
      <c r="CB117" s="231"/>
      <c r="CC117" s="231"/>
      <c r="CD117" s="231"/>
      <c r="CE117" s="231"/>
      <c r="CF117" s="231"/>
      <c r="CG117" s="231"/>
      <c r="CH117" s="231"/>
      <c r="CI117" s="231"/>
      <c r="CJ117" s="231"/>
      <c r="CK117" s="231"/>
      <c r="CL117" s="231"/>
      <c r="CM117" s="231"/>
      <c r="CN117" s="231"/>
      <c r="CO117" s="231"/>
      <c r="CP117" s="231"/>
      <c r="CQ117" s="255"/>
      <c r="CR117" s="255"/>
      <c r="CS117" s="255"/>
      <c r="CT117" s="255"/>
      <c r="CU117" s="255"/>
      <c r="CV117" s="255"/>
      <c r="CW117" s="255"/>
      <c r="CX117" s="255"/>
      <c r="CY117" s="255"/>
      <c r="CZ117" s="255"/>
      <c r="DA117" s="255"/>
      <c r="DB117" s="255"/>
      <c r="DC117" s="255"/>
      <c r="DD117" s="255"/>
      <c r="DE117" s="255"/>
      <c r="DF117" s="255"/>
      <c r="DG117" s="255"/>
      <c r="DH117" s="255"/>
    </row>
    <row r="118" spans="1:112" ht="64.5" customHeight="1" thickBot="1" x14ac:dyDescent="0.5">
      <c r="A118" s="39"/>
      <c r="B118" s="39"/>
      <c r="C118" s="645"/>
      <c r="D118" s="658"/>
      <c r="E118" s="660"/>
      <c r="F118" s="610"/>
      <c r="G118" s="611"/>
      <c r="H118" s="209" t="s">
        <v>135</v>
      </c>
      <c r="I118" s="210" t="s">
        <v>154</v>
      </c>
      <c r="J118" s="600"/>
      <c r="M118" s="232"/>
      <c r="N118" s="354"/>
      <c r="O118" s="234"/>
      <c r="P118" s="234"/>
      <c r="Q118" s="234"/>
      <c r="R118" s="234"/>
      <c r="S118" s="234"/>
      <c r="T118" s="496"/>
      <c r="U118" s="234"/>
      <c r="V118" s="234"/>
      <c r="W118" s="234"/>
      <c r="X118" s="234"/>
      <c r="Y118" s="234"/>
      <c r="Z118" s="232"/>
      <c r="AA118" s="233" t="s">
        <v>736</v>
      </c>
      <c r="AB118" s="234"/>
      <c r="AC118" s="234"/>
      <c r="AD118" s="234"/>
      <c r="AE118" s="234"/>
      <c r="AF118" s="234"/>
      <c r="AG118" s="234"/>
      <c r="AH118" s="234"/>
      <c r="AI118" s="234"/>
      <c r="AJ118" s="234"/>
      <c r="AK118" s="234"/>
      <c r="AL118" s="231"/>
      <c r="AM118" s="231"/>
      <c r="AN118" s="231"/>
      <c r="AO118" s="231"/>
      <c r="AP118" s="231"/>
      <c r="AQ118" s="231"/>
      <c r="AR118" s="231"/>
      <c r="AS118" s="231"/>
      <c r="AT118" s="231"/>
      <c r="AU118" s="231"/>
      <c r="AV118" s="231"/>
      <c r="AW118" s="231"/>
      <c r="AX118" s="231"/>
      <c r="AY118" s="231"/>
      <c r="AZ118" s="231"/>
      <c r="BA118" s="231"/>
      <c r="BB118" s="231"/>
      <c r="BC118" s="231"/>
      <c r="BD118" s="231"/>
      <c r="BE118" s="332"/>
      <c r="BF118" s="232" t="s">
        <v>386</v>
      </c>
      <c r="BG118" s="233" t="s">
        <v>350</v>
      </c>
      <c r="BH118" s="234"/>
      <c r="BI118" s="234"/>
      <c r="BJ118" s="234"/>
      <c r="BK118" s="234"/>
      <c r="BL118" s="234"/>
      <c r="BM118" s="234"/>
      <c r="BN118" s="234"/>
      <c r="BO118" s="234"/>
      <c r="BP118" s="234"/>
      <c r="BQ118" s="234">
        <v>0</v>
      </c>
      <c r="BR118" s="231"/>
      <c r="BS118" s="231"/>
      <c r="BT118" s="231"/>
      <c r="BU118" s="231"/>
      <c r="BV118" s="231"/>
      <c r="BW118" s="231"/>
      <c r="BX118" s="231"/>
      <c r="BY118" s="231"/>
      <c r="BZ118" s="231"/>
      <c r="CA118" s="231"/>
      <c r="CB118" s="231"/>
      <c r="CC118" s="231"/>
      <c r="CD118" s="231"/>
      <c r="CE118" s="231"/>
      <c r="CF118" s="231"/>
      <c r="CG118" s="231"/>
      <c r="CH118" s="231"/>
      <c r="CI118" s="231"/>
      <c r="CJ118" s="231"/>
      <c r="CK118" s="231"/>
      <c r="CL118" s="231"/>
      <c r="CM118" s="231"/>
      <c r="CN118" s="231"/>
      <c r="CO118" s="231"/>
      <c r="CP118" s="231"/>
      <c r="CQ118" s="255"/>
      <c r="CR118" s="255"/>
      <c r="CS118" s="255"/>
      <c r="CT118" s="255"/>
      <c r="CU118" s="255"/>
      <c r="CV118" s="255"/>
      <c r="CW118" s="255"/>
      <c r="CX118" s="255"/>
      <c r="CY118" s="255"/>
      <c r="CZ118" s="255"/>
      <c r="DA118" s="255"/>
      <c r="DB118" s="255"/>
      <c r="DC118" s="255"/>
      <c r="DD118" s="255"/>
      <c r="DE118" s="255"/>
      <c r="DF118" s="255"/>
      <c r="DG118" s="255"/>
      <c r="DH118" s="255"/>
    </row>
    <row r="119" spans="1:112" ht="123" customHeight="1" x14ac:dyDescent="0.45">
      <c r="A119" s="254"/>
      <c r="B119" s="41" t="s">
        <v>47</v>
      </c>
      <c r="C119" s="10" t="s">
        <v>623</v>
      </c>
      <c r="D119" s="25" t="s">
        <v>738</v>
      </c>
      <c r="E119" s="62" t="s">
        <v>8</v>
      </c>
      <c r="F119" s="615"/>
      <c r="G119" s="622"/>
      <c r="H119" s="215" t="str">
        <f>'DEVELOPMENT PLAN'!F80</f>
        <v>M</v>
      </c>
      <c r="I119" s="197"/>
      <c r="J119" s="219" t="s">
        <v>8</v>
      </c>
      <c r="M119" s="232" t="s">
        <v>26</v>
      </c>
      <c r="N119" s="354"/>
      <c r="O119" s="234"/>
      <c r="P119" s="234"/>
      <c r="Q119" s="234"/>
      <c r="R119" s="234"/>
      <c r="S119" s="234"/>
      <c r="T119" s="496"/>
      <c r="U119" s="234"/>
      <c r="V119" s="234"/>
      <c r="W119" s="234"/>
      <c r="X119" s="234"/>
      <c r="Y119" s="234"/>
      <c r="Z119" s="232"/>
      <c r="AA119" s="233" t="s">
        <v>402</v>
      </c>
      <c r="AB119" s="234"/>
      <c r="AC119" s="234"/>
      <c r="AD119" s="234"/>
      <c r="AE119" s="234"/>
      <c r="AF119" s="234"/>
      <c r="AG119" s="234"/>
      <c r="AH119" s="234"/>
      <c r="AI119" s="234"/>
      <c r="AJ119" s="234"/>
      <c r="AK119" s="234"/>
      <c r="AL119" s="231"/>
      <c r="AM119" s="231"/>
      <c r="AN119" s="231"/>
      <c r="AO119" s="231"/>
      <c r="AP119" s="231"/>
      <c r="AQ119" s="231"/>
      <c r="AR119" s="231"/>
      <c r="AS119" s="231"/>
      <c r="AT119" s="231"/>
      <c r="AU119" s="231"/>
      <c r="AV119" s="231"/>
      <c r="AW119" s="231"/>
      <c r="AX119" s="231"/>
      <c r="AY119" s="231"/>
      <c r="AZ119" s="231"/>
      <c r="BA119" s="231"/>
      <c r="BB119" s="231"/>
      <c r="BC119" s="231"/>
      <c r="BD119" s="231"/>
      <c r="BE119" s="332"/>
      <c r="BF119" s="232"/>
      <c r="BG119" s="362" t="s">
        <v>670</v>
      </c>
      <c r="BH119" s="234">
        <v>0</v>
      </c>
      <c r="BI119" s="234">
        <v>4</v>
      </c>
      <c r="BJ119" s="234"/>
      <c r="BK119" s="234"/>
      <c r="BL119" s="234"/>
      <c r="BM119" s="234"/>
      <c r="BN119" s="234"/>
      <c r="BO119" s="234"/>
      <c r="BP119" s="234"/>
      <c r="BQ119" s="234">
        <v>1</v>
      </c>
      <c r="BR119" s="231"/>
      <c r="BS119" s="231"/>
      <c r="BT119" s="231"/>
      <c r="BU119" s="231"/>
      <c r="BV119" s="231"/>
      <c r="BW119" s="231"/>
      <c r="BX119" s="231"/>
      <c r="BY119" s="231"/>
      <c r="BZ119" s="231"/>
      <c r="CA119" s="231"/>
      <c r="CB119" s="231"/>
      <c r="CC119" s="231"/>
      <c r="CD119" s="231"/>
      <c r="CE119" s="231"/>
      <c r="CF119" s="231"/>
      <c r="CG119" s="231"/>
      <c r="CH119" s="231"/>
      <c r="CI119" s="231"/>
      <c r="CJ119" s="231"/>
      <c r="CK119" s="231"/>
      <c r="CL119" s="231"/>
      <c r="CM119" s="231"/>
      <c r="CN119" s="231"/>
      <c r="CO119" s="231"/>
      <c r="CP119" s="231"/>
      <c r="CQ119" s="255"/>
      <c r="CR119" s="255"/>
      <c r="CS119" s="255"/>
      <c r="CT119" s="255"/>
      <c r="CU119" s="255"/>
      <c r="CV119" s="255"/>
      <c r="CW119" s="255"/>
      <c r="CX119" s="255"/>
      <c r="CY119" s="255"/>
      <c r="CZ119" s="255"/>
      <c r="DA119" s="255"/>
      <c r="DB119" s="255"/>
      <c r="DC119" s="255"/>
      <c r="DD119" s="255"/>
      <c r="DE119" s="255"/>
      <c r="DF119" s="255"/>
      <c r="DG119" s="255"/>
      <c r="DH119" s="255"/>
    </row>
    <row r="120" spans="1:112" ht="69.75" customHeight="1" x14ac:dyDescent="0.45">
      <c r="A120" s="254" t="s">
        <v>311</v>
      </c>
      <c r="B120" s="42" t="s">
        <v>48</v>
      </c>
      <c r="C120" s="13" t="s">
        <v>624</v>
      </c>
      <c r="D120" s="15" t="s">
        <v>739</v>
      </c>
      <c r="E120" s="63" t="s">
        <v>8</v>
      </c>
      <c r="F120" s="603"/>
      <c r="G120" s="604"/>
      <c r="H120" s="215" t="str">
        <f>'DEVELOPMENT PLAN'!F81</f>
        <v>M</v>
      </c>
      <c r="I120" s="197"/>
      <c r="J120" s="220" t="s">
        <v>8</v>
      </c>
      <c r="M120" s="232"/>
      <c r="N120" s="354" t="s">
        <v>192</v>
      </c>
      <c r="O120" s="234"/>
      <c r="P120" s="234"/>
      <c r="Q120" s="234"/>
      <c r="R120" s="234"/>
      <c r="S120" s="234"/>
      <c r="T120" s="496">
        <v>0</v>
      </c>
      <c r="U120" s="234"/>
      <c r="V120" s="234"/>
      <c r="W120" s="234"/>
      <c r="X120" s="234"/>
      <c r="Y120" s="234"/>
      <c r="Z120" s="232" t="s">
        <v>410</v>
      </c>
      <c r="AA120" s="233" t="s">
        <v>695</v>
      </c>
      <c r="AB120" s="234"/>
      <c r="AC120" s="234"/>
      <c r="AD120" s="234"/>
      <c r="AE120" s="234"/>
      <c r="AF120" s="234"/>
      <c r="AG120" s="234"/>
      <c r="AH120" s="234"/>
      <c r="AI120" s="234"/>
      <c r="AJ120" s="234"/>
      <c r="AK120" s="234"/>
      <c r="AL120" s="231"/>
      <c r="AM120" s="231"/>
      <c r="AN120" s="231"/>
      <c r="AO120" s="231"/>
      <c r="AP120" s="231"/>
      <c r="AQ120" s="231"/>
      <c r="AR120" s="231"/>
      <c r="AS120" s="332"/>
      <c r="AT120" s="332"/>
      <c r="AU120" s="231"/>
      <c r="AV120" s="231"/>
      <c r="AW120" s="231"/>
      <c r="AX120" s="231"/>
      <c r="AY120" s="231"/>
      <c r="AZ120" s="231"/>
      <c r="BA120" s="231"/>
      <c r="BB120" s="231"/>
      <c r="BC120" s="231"/>
      <c r="BD120" s="231"/>
      <c r="BE120" s="231"/>
      <c r="BF120" s="255"/>
      <c r="BG120" s="233"/>
      <c r="BH120" s="234"/>
      <c r="BI120" s="234"/>
      <c r="BJ120" s="234"/>
      <c r="BK120" s="234"/>
      <c r="BL120" s="234"/>
      <c r="BM120" s="234"/>
      <c r="BN120" s="234"/>
      <c r="BO120" s="234"/>
      <c r="BP120" s="234"/>
      <c r="BQ120" s="234">
        <v>2</v>
      </c>
      <c r="BR120" s="231"/>
      <c r="BS120" s="231"/>
      <c r="BT120" s="231"/>
      <c r="BU120" s="231"/>
      <c r="BV120" s="231"/>
      <c r="BW120" s="231"/>
      <c r="BX120" s="231"/>
      <c r="BY120" s="231"/>
      <c r="BZ120" s="231"/>
      <c r="CA120" s="231"/>
      <c r="CB120" s="231"/>
      <c r="CC120" s="231"/>
      <c r="CD120" s="231"/>
      <c r="CE120" s="231"/>
      <c r="CF120" s="231"/>
      <c r="CG120" s="231"/>
      <c r="CH120" s="231"/>
      <c r="CI120" s="231"/>
      <c r="CJ120" s="231"/>
      <c r="CK120" s="231"/>
      <c r="CL120" s="231"/>
      <c r="CM120" s="231"/>
      <c r="CN120" s="231"/>
      <c r="CO120" s="231"/>
      <c r="CP120" s="231"/>
      <c r="CQ120" s="255"/>
      <c r="CR120" s="255"/>
      <c r="CS120" s="255"/>
      <c r="CT120" s="255"/>
      <c r="CU120" s="255"/>
      <c r="CV120" s="255"/>
      <c r="CW120" s="255"/>
      <c r="CX120" s="255"/>
      <c r="CY120" s="255"/>
      <c r="CZ120" s="255"/>
      <c r="DA120" s="255"/>
      <c r="DB120" s="255"/>
      <c r="DC120" s="255"/>
      <c r="DD120" s="255"/>
      <c r="DE120" s="255"/>
      <c r="DF120" s="255"/>
      <c r="DG120" s="255"/>
      <c r="DH120" s="255"/>
    </row>
    <row r="121" spans="1:112" ht="147.75" customHeight="1" x14ac:dyDescent="0.45">
      <c r="A121" s="254" t="s">
        <v>311</v>
      </c>
      <c r="B121" s="42" t="s">
        <v>50</v>
      </c>
      <c r="C121" s="13" t="s">
        <v>51</v>
      </c>
      <c r="D121" s="15"/>
      <c r="E121" s="63" t="s">
        <v>8</v>
      </c>
      <c r="F121" s="603"/>
      <c r="G121" s="604"/>
      <c r="H121" s="215" t="str">
        <f>'DEVELOPMENT PLAN'!F82</f>
        <v>M</v>
      </c>
      <c r="I121" s="197"/>
      <c r="J121" s="220" t="s">
        <v>8</v>
      </c>
      <c r="M121" s="232"/>
      <c r="N121" s="354" t="s">
        <v>193</v>
      </c>
      <c r="O121" s="234"/>
      <c r="P121" s="234"/>
      <c r="Q121" s="234"/>
      <c r="R121" s="234"/>
      <c r="S121" s="234"/>
      <c r="T121" s="496">
        <v>6</v>
      </c>
      <c r="U121" s="234"/>
      <c r="V121" s="234"/>
      <c r="W121" s="234"/>
      <c r="X121" s="234"/>
      <c r="Y121" s="234"/>
      <c r="Z121" s="232"/>
      <c r="AA121" s="363" t="s">
        <v>628</v>
      </c>
      <c r="AB121" s="234">
        <v>0</v>
      </c>
      <c r="AC121" s="234"/>
      <c r="AD121" s="234"/>
      <c r="AE121" s="234"/>
      <c r="AF121" s="234"/>
      <c r="AG121" s="234"/>
      <c r="AH121" s="234"/>
      <c r="AI121" s="234"/>
      <c r="AJ121" s="234"/>
      <c r="AK121" s="234"/>
      <c r="AL121" s="231"/>
      <c r="AM121" s="231"/>
      <c r="AN121" s="231"/>
      <c r="AO121" s="231"/>
      <c r="AP121" s="231"/>
      <c r="AQ121" s="231"/>
      <c r="AR121" s="231"/>
      <c r="AS121" s="332"/>
      <c r="AT121" s="332"/>
      <c r="AU121" s="231"/>
      <c r="AV121" s="231"/>
      <c r="AW121" s="231"/>
      <c r="AX121" s="231"/>
      <c r="AY121" s="231"/>
      <c r="AZ121" s="231"/>
      <c r="BA121" s="231"/>
      <c r="BB121" s="231"/>
      <c r="BC121" s="231"/>
      <c r="BD121" s="231"/>
      <c r="BE121" s="231"/>
      <c r="BF121" s="232" t="s">
        <v>390</v>
      </c>
      <c r="BG121" s="362"/>
      <c r="BH121" s="234"/>
      <c r="BI121" s="234"/>
      <c r="BJ121" s="234"/>
      <c r="BK121" s="234"/>
      <c r="BL121" s="234"/>
      <c r="BM121" s="234"/>
      <c r="BN121" s="234"/>
      <c r="BO121" s="234"/>
      <c r="BP121" s="234"/>
      <c r="BQ121" s="234">
        <v>3</v>
      </c>
      <c r="BR121" s="231"/>
      <c r="BS121" s="231"/>
      <c r="BT121" s="231"/>
      <c r="BU121" s="231"/>
      <c r="BV121" s="231"/>
      <c r="BW121" s="231"/>
      <c r="BX121" s="231"/>
      <c r="BY121" s="231"/>
      <c r="BZ121" s="231"/>
      <c r="CA121" s="231"/>
      <c r="CB121" s="231"/>
      <c r="CC121" s="231"/>
      <c r="CD121" s="231"/>
      <c r="CE121" s="231"/>
      <c r="CF121" s="231"/>
      <c r="CG121" s="231"/>
      <c r="CH121" s="231"/>
      <c r="CI121" s="231"/>
      <c r="CJ121" s="231"/>
      <c r="CK121" s="231"/>
      <c r="CL121" s="231"/>
      <c r="CM121" s="231"/>
      <c r="CN121" s="231"/>
      <c r="CO121" s="231"/>
      <c r="CP121" s="231"/>
      <c r="CQ121" s="255"/>
      <c r="CR121" s="255"/>
      <c r="CS121" s="255"/>
      <c r="CT121" s="255"/>
      <c r="CU121" s="255"/>
      <c r="CV121" s="255"/>
      <c r="CW121" s="255"/>
      <c r="CX121" s="255"/>
      <c r="CY121" s="255"/>
      <c r="CZ121" s="255"/>
      <c r="DA121" s="255"/>
      <c r="DB121" s="255"/>
      <c r="DC121" s="255"/>
      <c r="DD121" s="255"/>
      <c r="DE121" s="255"/>
      <c r="DF121" s="255"/>
      <c r="DG121" s="255"/>
      <c r="DH121" s="255"/>
    </row>
    <row r="122" spans="1:112" ht="79.5" customHeight="1" x14ac:dyDescent="0.45">
      <c r="A122" s="254" t="s">
        <v>311</v>
      </c>
      <c r="B122" s="42" t="s">
        <v>52</v>
      </c>
      <c r="C122" s="13" t="s">
        <v>53</v>
      </c>
      <c r="D122" s="33"/>
      <c r="E122" s="63" t="s">
        <v>8</v>
      </c>
      <c r="F122" s="603"/>
      <c r="G122" s="604"/>
      <c r="H122" s="215" t="str">
        <f>'DEVELOPMENT PLAN'!F83</f>
        <v>M</v>
      </c>
      <c r="I122" s="197"/>
      <c r="J122" s="220" t="s">
        <v>8</v>
      </c>
      <c r="M122" s="232"/>
      <c r="N122" s="360" t="s">
        <v>194</v>
      </c>
      <c r="O122" s="234"/>
      <c r="P122" s="234"/>
      <c r="Q122" s="234"/>
      <c r="R122" s="234"/>
      <c r="S122" s="234"/>
      <c r="T122" s="496"/>
      <c r="U122" s="234"/>
      <c r="V122" s="234"/>
      <c r="W122" s="234"/>
      <c r="X122" s="234"/>
      <c r="Y122" s="234"/>
      <c r="Z122" s="232"/>
      <c r="AA122" s="233"/>
      <c r="AB122" s="234">
        <v>12</v>
      </c>
      <c r="AC122" s="234"/>
      <c r="AD122" s="234"/>
      <c r="AE122" s="234"/>
      <c r="AF122" s="234"/>
      <c r="AG122" s="234"/>
      <c r="AH122" s="234"/>
      <c r="AI122" s="234"/>
      <c r="AJ122" s="234"/>
      <c r="AK122" s="234"/>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2"/>
      <c r="BG122" s="362" t="s">
        <v>660</v>
      </c>
      <c r="BH122" s="234">
        <v>0</v>
      </c>
      <c r="BI122" s="234"/>
      <c r="BJ122" s="234"/>
      <c r="BK122" s="234"/>
      <c r="BL122" s="234"/>
      <c r="BM122" s="234"/>
      <c r="BN122" s="234"/>
      <c r="BO122" s="234"/>
      <c r="BP122" s="234"/>
      <c r="BQ122" s="234">
        <v>4</v>
      </c>
      <c r="BR122" s="231"/>
      <c r="BS122" s="231"/>
      <c r="BT122" s="231"/>
      <c r="BU122" s="231"/>
      <c r="BV122" s="231"/>
      <c r="BW122" s="231"/>
      <c r="BX122" s="231"/>
      <c r="BY122" s="231"/>
      <c r="BZ122" s="231"/>
      <c r="CA122" s="231"/>
      <c r="CB122" s="231"/>
      <c r="CC122" s="231"/>
      <c r="CD122" s="231"/>
      <c r="CE122" s="231"/>
      <c r="CF122" s="231"/>
      <c r="CG122" s="231"/>
      <c r="CH122" s="231"/>
      <c r="CI122" s="231"/>
      <c r="CJ122" s="231"/>
      <c r="CK122" s="231"/>
      <c r="CL122" s="231"/>
      <c r="CM122" s="231"/>
      <c r="CN122" s="231"/>
      <c r="CO122" s="231"/>
      <c r="CP122" s="231"/>
      <c r="CQ122" s="255"/>
      <c r="CR122" s="255"/>
      <c r="CS122" s="255"/>
      <c r="CT122" s="255"/>
      <c r="CU122" s="255"/>
      <c r="CV122" s="255"/>
      <c r="CW122" s="255"/>
      <c r="CX122" s="255"/>
      <c r="CY122" s="255"/>
      <c r="CZ122" s="255"/>
      <c r="DA122" s="255"/>
      <c r="DB122" s="255"/>
      <c r="DC122" s="255"/>
      <c r="DD122" s="255"/>
      <c r="DE122" s="255"/>
      <c r="DF122" s="255"/>
      <c r="DG122" s="255"/>
      <c r="DH122" s="255"/>
    </row>
    <row r="123" spans="1:112" ht="72.75" customHeight="1" x14ac:dyDescent="0.45">
      <c r="A123" s="39"/>
      <c r="B123" s="43" t="s">
        <v>408</v>
      </c>
      <c r="C123" s="17" t="s">
        <v>557</v>
      </c>
      <c r="D123" s="19" t="s">
        <v>627</v>
      </c>
      <c r="E123" s="64">
        <v>0</v>
      </c>
      <c r="F123" s="601"/>
      <c r="G123" s="602"/>
      <c r="H123" s="223">
        <f>'DEVELOPMENT PLAN'!F84</f>
        <v>0</v>
      </c>
      <c r="I123" s="200"/>
      <c r="J123" s="110">
        <v>0</v>
      </c>
      <c r="M123" s="232"/>
      <c r="N123" s="354"/>
      <c r="O123" s="234"/>
      <c r="P123" s="234"/>
      <c r="Q123" s="234"/>
      <c r="R123" s="234"/>
      <c r="S123" s="234"/>
      <c r="T123" s="496"/>
      <c r="U123" s="234"/>
      <c r="V123" s="234"/>
      <c r="W123" s="234"/>
      <c r="X123" s="234"/>
      <c r="Y123" s="234"/>
      <c r="Z123" s="232"/>
      <c r="AA123" s="383"/>
      <c r="AB123" s="259"/>
      <c r="AC123" s="259"/>
      <c r="AD123" s="259"/>
      <c r="AE123" s="259"/>
      <c r="AF123" s="259"/>
      <c r="AG123" s="259"/>
      <c r="AH123" s="259"/>
      <c r="AI123" s="259"/>
      <c r="AJ123" s="259"/>
      <c r="AK123" s="259"/>
      <c r="AL123" s="332"/>
      <c r="AM123" s="332"/>
      <c r="AN123" s="332"/>
      <c r="AO123" s="332"/>
      <c r="AP123" s="231"/>
      <c r="AQ123" s="231"/>
      <c r="AR123" s="231"/>
      <c r="AS123" s="231"/>
      <c r="AT123" s="231"/>
      <c r="AU123" s="231"/>
      <c r="AV123" s="231"/>
      <c r="AW123" s="231"/>
      <c r="AX123" s="231"/>
      <c r="AY123" s="231"/>
      <c r="AZ123" s="231"/>
      <c r="BA123" s="231"/>
      <c r="BB123" s="231"/>
      <c r="BC123" s="231"/>
      <c r="BD123" s="231"/>
      <c r="BE123" s="231"/>
      <c r="BF123" s="231"/>
      <c r="BG123" s="231"/>
      <c r="BH123" s="231">
        <v>8</v>
      </c>
      <c r="BI123" s="231"/>
      <c r="BJ123" s="231"/>
      <c r="BK123" s="231"/>
      <c r="BL123" s="231"/>
      <c r="BM123" s="231"/>
      <c r="BN123" s="231"/>
      <c r="BO123" s="231"/>
      <c r="BP123" s="231"/>
      <c r="BQ123" s="231"/>
      <c r="BR123" s="231"/>
      <c r="BS123" s="231"/>
      <c r="BT123" s="231"/>
      <c r="BU123" s="231"/>
      <c r="BV123" s="231"/>
      <c r="BW123" s="231"/>
      <c r="BX123" s="231"/>
      <c r="BY123" s="231"/>
      <c r="BZ123" s="231"/>
      <c r="CA123" s="231"/>
      <c r="CB123" s="231"/>
      <c r="CC123" s="231"/>
      <c r="CD123" s="231"/>
      <c r="CE123" s="231"/>
      <c r="CF123" s="231"/>
      <c r="CG123" s="231"/>
      <c r="CH123" s="231"/>
      <c r="CI123" s="231"/>
      <c r="CJ123" s="231"/>
      <c r="CK123" s="231"/>
      <c r="CL123" s="231"/>
      <c r="CM123" s="231"/>
      <c r="CN123" s="231"/>
      <c r="CO123" s="231"/>
      <c r="CP123" s="231"/>
      <c r="CQ123" s="255"/>
      <c r="CR123" s="255"/>
      <c r="CS123" s="255"/>
      <c r="CT123" s="255"/>
      <c r="CU123" s="255"/>
      <c r="CV123" s="255"/>
      <c r="CW123" s="255"/>
      <c r="CX123" s="255"/>
      <c r="CY123" s="255"/>
      <c r="CZ123" s="255"/>
      <c r="DA123" s="255"/>
      <c r="DB123" s="255"/>
      <c r="DC123" s="255"/>
      <c r="DD123" s="255"/>
      <c r="DE123" s="255"/>
      <c r="DF123" s="255"/>
      <c r="DG123" s="255"/>
      <c r="DH123" s="255"/>
    </row>
    <row r="124" spans="1:112" ht="72.75" customHeight="1" x14ac:dyDescent="0.45">
      <c r="A124" s="39"/>
      <c r="B124" s="43" t="s">
        <v>410</v>
      </c>
      <c r="C124" s="17" t="s">
        <v>577</v>
      </c>
      <c r="D124" s="19" t="s">
        <v>350</v>
      </c>
      <c r="E124" s="64">
        <v>0</v>
      </c>
      <c r="F124" s="601"/>
      <c r="G124" s="602"/>
      <c r="H124" s="223">
        <f>'DEVELOPMENT PLAN'!F85</f>
        <v>0</v>
      </c>
      <c r="I124" s="200"/>
      <c r="J124" s="110">
        <v>0</v>
      </c>
      <c r="M124" s="232"/>
      <c r="N124" s="354"/>
      <c r="O124" s="234"/>
      <c r="P124" s="234"/>
      <c r="Q124" s="234"/>
      <c r="R124" s="234"/>
      <c r="S124" s="234"/>
      <c r="T124" s="496"/>
      <c r="U124" s="234"/>
      <c r="V124" s="234"/>
      <c r="W124" s="234"/>
      <c r="X124" s="234"/>
      <c r="Y124" s="234"/>
      <c r="Z124" s="232" t="s">
        <v>48</v>
      </c>
      <c r="AA124" s="383"/>
      <c r="AB124" s="259"/>
      <c r="AC124" s="259"/>
      <c r="AD124" s="259"/>
      <c r="AE124" s="259"/>
      <c r="AF124" s="259"/>
      <c r="AG124" s="259"/>
      <c r="AH124" s="259"/>
      <c r="AI124" s="259"/>
      <c r="AJ124" s="259"/>
      <c r="AK124" s="259"/>
      <c r="AL124" s="332"/>
      <c r="AM124" s="332"/>
      <c r="AN124" s="332"/>
      <c r="AO124" s="332"/>
      <c r="AP124" s="332"/>
      <c r="AQ124" s="332"/>
      <c r="AR124" s="231"/>
      <c r="AS124" s="231"/>
      <c r="AT124" s="231"/>
      <c r="AU124" s="231"/>
      <c r="AV124" s="231"/>
      <c r="AW124" s="231"/>
      <c r="AX124" s="231"/>
      <c r="AY124" s="231"/>
      <c r="AZ124" s="231"/>
      <c r="BA124" s="231"/>
      <c r="BB124" s="231"/>
      <c r="BC124" s="231"/>
      <c r="BD124" s="231"/>
      <c r="BE124" s="231"/>
      <c r="BF124" s="231"/>
      <c r="BG124" s="231"/>
      <c r="BH124" s="231"/>
      <c r="BI124" s="231"/>
      <c r="BJ124" s="231"/>
      <c r="BK124" s="231"/>
      <c r="BL124" s="231"/>
      <c r="BM124" s="231"/>
      <c r="BN124" s="231"/>
      <c r="BO124" s="231"/>
      <c r="BP124" s="231"/>
      <c r="BQ124" s="231"/>
      <c r="BR124" s="231"/>
      <c r="BS124" s="231"/>
      <c r="BT124" s="231"/>
      <c r="BU124" s="231"/>
      <c r="BV124" s="231"/>
      <c r="BW124" s="231"/>
      <c r="BX124" s="231"/>
      <c r="BY124" s="231"/>
      <c r="BZ124" s="231"/>
      <c r="CA124" s="231"/>
      <c r="CB124" s="231"/>
      <c r="CC124" s="231"/>
      <c r="CD124" s="231"/>
      <c r="CE124" s="231"/>
      <c r="CF124" s="231"/>
      <c r="CG124" s="231"/>
      <c r="CH124" s="231"/>
      <c r="CI124" s="231"/>
      <c r="CJ124" s="231"/>
      <c r="CK124" s="231"/>
      <c r="CL124" s="231"/>
      <c r="CM124" s="231"/>
      <c r="CN124" s="231"/>
      <c r="CO124" s="231"/>
      <c r="CP124" s="231"/>
      <c r="CQ124" s="255"/>
      <c r="CR124" s="255"/>
      <c r="CS124" s="255"/>
      <c r="CT124" s="255"/>
      <c r="CU124" s="255"/>
      <c r="CV124" s="255"/>
      <c r="CW124" s="255"/>
      <c r="CX124" s="255"/>
      <c r="CY124" s="255"/>
      <c r="CZ124" s="255"/>
      <c r="DA124" s="255"/>
      <c r="DB124" s="255"/>
      <c r="DC124" s="255"/>
      <c r="DD124" s="255"/>
      <c r="DE124" s="255"/>
      <c r="DF124" s="255"/>
      <c r="DG124" s="255"/>
      <c r="DH124" s="255"/>
    </row>
    <row r="125" spans="1:112" ht="122.25" customHeight="1" x14ac:dyDescent="0.45">
      <c r="A125" s="254" t="s">
        <v>311</v>
      </c>
      <c r="B125" s="42" t="s">
        <v>55</v>
      </c>
      <c r="C125" s="13" t="s">
        <v>56</v>
      </c>
      <c r="D125" s="15"/>
      <c r="E125" s="63" t="s">
        <v>8</v>
      </c>
      <c r="F125" s="603"/>
      <c r="G125" s="604"/>
      <c r="H125" s="215" t="str">
        <f>'DEVELOPMENT PLAN'!F86</f>
        <v>M</v>
      </c>
      <c r="I125" s="197"/>
      <c r="J125" s="199" t="s">
        <v>8</v>
      </c>
      <c r="M125" s="232" t="s">
        <v>28</v>
      </c>
      <c r="N125" s="354"/>
      <c r="O125" s="234"/>
      <c r="P125" s="234"/>
      <c r="Q125" s="234"/>
      <c r="R125" s="234"/>
      <c r="S125" s="234"/>
      <c r="T125" s="496">
        <v>0</v>
      </c>
      <c r="U125" s="234"/>
      <c r="V125" s="234"/>
      <c r="W125" s="234"/>
      <c r="X125" s="234"/>
      <c r="Y125" s="234"/>
      <c r="Z125" s="232"/>
      <c r="AA125" s="485" t="s">
        <v>625</v>
      </c>
      <c r="AB125" s="408"/>
      <c r="AC125" s="259"/>
      <c r="AD125" s="259"/>
      <c r="AE125" s="259"/>
      <c r="AF125" s="259"/>
      <c r="AG125" s="259"/>
      <c r="AH125" s="259"/>
      <c r="AI125" s="259"/>
      <c r="AJ125" s="259"/>
      <c r="AK125" s="259"/>
      <c r="AL125" s="332"/>
      <c r="AM125" s="332"/>
      <c r="AN125" s="332"/>
      <c r="AO125" s="332"/>
      <c r="AP125" s="332"/>
      <c r="AQ125" s="332"/>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1"/>
      <c r="BZ125" s="231"/>
      <c r="CA125" s="231"/>
      <c r="CB125" s="231"/>
      <c r="CC125" s="231"/>
      <c r="CD125" s="231"/>
      <c r="CE125" s="231"/>
      <c r="CF125" s="231"/>
      <c r="CG125" s="231"/>
      <c r="CH125" s="231"/>
      <c r="CI125" s="231"/>
      <c r="CJ125" s="231"/>
      <c r="CK125" s="231"/>
      <c r="CL125" s="231"/>
      <c r="CM125" s="231"/>
      <c r="CN125" s="231"/>
      <c r="CO125" s="231"/>
      <c r="CP125" s="231"/>
      <c r="CQ125" s="255"/>
      <c r="CR125" s="255"/>
      <c r="CS125" s="255"/>
      <c r="CT125" s="255"/>
      <c r="CU125" s="255"/>
      <c r="CV125" s="255"/>
      <c r="CW125" s="255"/>
      <c r="CX125" s="255"/>
      <c r="CY125" s="255"/>
      <c r="CZ125" s="255"/>
      <c r="DA125" s="255"/>
      <c r="DB125" s="255"/>
      <c r="DC125" s="255"/>
      <c r="DD125" s="255"/>
      <c r="DE125" s="255"/>
      <c r="DF125" s="255"/>
      <c r="DG125" s="255"/>
      <c r="DH125" s="255"/>
    </row>
    <row r="126" spans="1:112" ht="51.75" customHeight="1" x14ac:dyDescent="0.45">
      <c r="A126" s="39"/>
      <c r="B126" s="42" t="s">
        <v>57</v>
      </c>
      <c r="C126" s="13" t="s">
        <v>58</v>
      </c>
      <c r="D126" s="15"/>
      <c r="E126" s="63" t="s">
        <v>8</v>
      </c>
      <c r="F126" s="603"/>
      <c r="G126" s="604"/>
      <c r="H126" s="215" t="str">
        <f>'DEVELOPMENT PLAN'!F87</f>
        <v>M</v>
      </c>
      <c r="I126" s="197"/>
      <c r="J126" s="220" t="s">
        <v>8</v>
      </c>
      <c r="M126" s="232"/>
      <c r="N126" s="354" t="s">
        <v>195</v>
      </c>
      <c r="O126" s="234"/>
      <c r="P126" s="234"/>
      <c r="Q126" s="234"/>
      <c r="R126" s="234"/>
      <c r="S126" s="234"/>
      <c r="T126" s="496">
        <v>4</v>
      </c>
      <c r="U126" s="234"/>
      <c r="V126" s="234"/>
      <c r="W126" s="234"/>
      <c r="X126" s="234"/>
      <c r="Y126" s="234"/>
      <c r="Z126" s="232"/>
      <c r="AA126" s="485" t="s">
        <v>626</v>
      </c>
      <c r="AB126" s="408"/>
      <c r="AC126" s="259"/>
      <c r="AD126" s="259"/>
      <c r="AE126" s="259"/>
      <c r="AF126" s="259"/>
      <c r="AG126" s="259"/>
      <c r="AH126" s="259"/>
      <c r="AI126" s="259"/>
      <c r="AJ126" s="259"/>
      <c r="AK126" s="259"/>
      <c r="AL126" s="332"/>
      <c r="AM126" s="332"/>
      <c r="AN126" s="332"/>
      <c r="AO126" s="332"/>
      <c r="AP126" s="332"/>
      <c r="AQ126" s="332"/>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c r="CF126" s="231"/>
      <c r="CG126" s="231"/>
      <c r="CH126" s="231"/>
      <c r="CI126" s="231"/>
      <c r="CJ126" s="231"/>
      <c r="CK126" s="231"/>
      <c r="CL126" s="231"/>
      <c r="CM126" s="231"/>
      <c r="CN126" s="231"/>
      <c r="CO126" s="231"/>
      <c r="CP126" s="231"/>
      <c r="CQ126" s="255"/>
      <c r="CR126" s="255"/>
      <c r="CS126" s="255"/>
      <c r="CT126" s="255"/>
      <c r="CU126" s="255"/>
      <c r="CV126" s="255"/>
      <c r="CW126" s="255"/>
      <c r="CX126" s="255"/>
      <c r="CY126" s="255"/>
      <c r="CZ126" s="255"/>
      <c r="DA126" s="255"/>
      <c r="DB126" s="255"/>
      <c r="DC126" s="255"/>
      <c r="DD126" s="255"/>
      <c r="DE126" s="255"/>
      <c r="DF126" s="255"/>
      <c r="DG126" s="255"/>
      <c r="DH126" s="255"/>
    </row>
    <row r="127" spans="1:112" ht="60.75" customHeight="1" x14ac:dyDescent="0.45">
      <c r="A127" s="39"/>
      <c r="B127" s="42" t="s">
        <v>419</v>
      </c>
      <c r="C127" s="13" t="s">
        <v>420</v>
      </c>
      <c r="D127" s="15"/>
      <c r="E127" s="63" t="s">
        <v>8</v>
      </c>
      <c r="F127" s="603"/>
      <c r="G127" s="604"/>
      <c r="H127" s="215" t="str">
        <f>'DEVELOPMENT PLAN'!F88</f>
        <v>M</v>
      </c>
      <c r="I127" s="197"/>
      <c r="J127" s="220" t="s">
        <v>8</v>
      </c>
      <c r="M127" s="232"/>
      <c r="N127" s="398" t="s">
        <v>196</v>
      </c>
      <c r="O127" s="234"/>
      <c r="P127" s="234"/>
      <c r="Q127" s="234"/>
      <c r="R127" s="234"/>
      <c r="S127" s="234"/>
      <c r="T127" s="496">
        <v>0</v>
      </c>
      <c r="U127" s="234"/>
      <c r="V127" s="234"/>
      <c r="W127" s="234"/>
      <c r="X127" s="234"/>
      <c r="Y127" s="234"/>
      <c r="Z127" s="232"/>
      <c r="AA127" s="491" t="s">
        <v>696</v>
      </c>
      <c r="AB127" s="408"/>
      <c r="AC127" s="408"/>
      <c r="AD127" s="408"/>
      <c r="AE127" s="408"/>
      <c r="AF127" s="408"/>
      <c r="AG127" s="408"/>
      <c r="AH127" s="259"/>
      <c r="AI127" s="259"/>
      <c r="AJ127" s="259"/>
      <c r="AK127" s="259">
        <v>0</v>
      </c>
      <c r="AL127" s="332"/>
      <c r="AM127" s="332"/>
      <c r="AN127" s="332"/>
      <c r="AO127" s="332"/>
      <c r="AP127" s="332"/>
      <c r="AQ127" s="332"/>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c r="CJ127" s="231"/>
      <c r="CK127" s="231"/>
      <c r="CL127" s="231"/>
      <c r="CM127" s="231"/>
      <c r="CN127" s="231"/>
      <c r="CO127" s="231"/>
      <c r="CP127" s="231"/>
      <c r="CQ127" s="255"/>
      <c r="CR127" s="255"/>
      <c r="CS127" s="255"/>
      <c r="CT127" s="255"/>
      <c r="CU127" s="255"/>
      <c r="CV127" s="255"/>
      <c r="CW127" s="255"/>
      <c r="CX127" s="255"/>
      <c r="CY127" s="255"/>
      <c r="CZ127" s="255"/>
      <c r="DA127" s="255"/>
      <c r="DB127" s="255"/>
      <c r="DC127" s="255"/>
      <c r="DD127" s="255"/>
      <c r="DE127" s="255"/>
      <c r="DF127" s="255"/>
      <c r="DG127" s="255"/>
      <c r="DH127" s="255"/>
    </row>
    <row r="128" spans="1:112" ht="55.5" customHeight="1" x14ac:dyDescent="0.45">
      <c r="A128" s="39"/>
      <c r="B128" s="42" t="s">
        <v>422</v>
      </c>
      <c r="C128" s="13" t="s">
        <v>423</v>
      </c>
      <c r="D128" s="15"/>
      <c r="E128" s="63" t="s">
        <v>8</v>
      </c>
      <c r="F128" s="603"/>
      <c r="G128" s="604"/>
      <c r="H128" s="215">
        <f>'DEVELOPMENT PLAN'!F89</f>
        <v>0</v>
      </c>
      <c r="I128" s="197"/>
      <c r="J128" s="220" t="s">
        <v>8</v>
      </c>
      <c r="M128" s="231">
        <v>2.14</v>
      </c>
      <c r="N128" s="365"/>
      <c r="O128" s="231"/>
      <c r="P128" s="231"/>
      <c r="Q128" s="231"/>
      <c r="R128" s="231"/>
      <c r="S128" s="231"/>
      <c r="T128" s="495"/>
      <c r="U128" s="231">
        <v>0</v>
      </c>
      <c r="V128" s="231"/>
      <c r="W128" s="231"/>
      <c r="X128" s="231"/>
      <c r="Y128" s="231"/>
      <c r="Z128" s="232" t="s">
        <v>50</v>
      </c>
      <c r="AA128" s="492" t="s">
        <v>737</v>
      </c>
      <c r="AB128" s="259"/>
      <c r="AC128" s="259"/>
      <c r="AD128" s="259"/>
      <c r="AE128" s="259"/>
      <c r="AF128" s="259"/>
      <c r="AG128" s="259"/>
      <c r="AH128" s="259"/>
      <c r="AI128" s="259"/>
      <c r="AJ128" s="259"/>
      <c r="AK128" s="259">
        <v>3</v>
      </c>
      <c r="AL128" s="332"/>
      <c r="AM128" s="332"/>
      <c r="AN128" s="332"/>
      <c r="AO128" s="332"/>
      <c r="AP128" s="332"/>
      <c r="AQ128" s="332"/>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1"/>
      <c r="BZ128" s="231"/>
      <c r="CA128" s="231"/>
      <c r="CB128" s="231"/>
      <c r="CC128" s="231"/>
      <c r="CD128" s="231"/>
      <c r="CE128" s="231"/>
      <c r="CF128" s="231"/>
      <c r="CG128" s="231"/>
      <c r="CH128" s="231"/>
      <c r="CI128" s="231"/>
      <c r="CJ128" s="231"/>
      <c r="CK128" s="231"/>
      <c r="CL128" s="231"/>
      <c r="CM128" s="231"/>
      <c r="CN128" s="231"/>
      <c r="CO128" s="231"/>
      <c r="CP128" s="231"/>
      <c r="CQ128" s="255"/>
      <c r="CR128" s="255"/>
      <c r="CS128" s="255"/>
      <c r="CT128" s="255"/>
      <c r="CU128" s="255"/>
      <c r="CV128" s="255"/>
      <c r="CW128" s="255"/>
      <c r="CX128" s="255"/>
      <c r="CY128" s="255"/>
      <c r="CZ128" s="255"/>
      <c r="DA128" s="255"/>
      <c r="DB128" s="255"/>
      <c r="DC128" s="255"/>
      <c r="DD128" s="255"/>
      <c r="DE128" s="255"/>
      <c r="DF128" s="255"/>
      <c r="DG128" s="255"/>
      <c r="DH128" s="255"/>
    </row>
    <row r="129" spans="1:112" ht="55.5" customHeight="1" x14ac:dyDescent="0.45">
      <c r="A129" s="39"/>
      <c r="B129" s="42"/>
      <c r="C129" s="13"/>
      <c r="D129" s="15"/>
      <c r="E129" s="63"/>
      <c r="F129" s="341"/>
      <c r="G129" s="342"/>
      <c r="H129" s="340"/>
      <c r="I129" s="339"/>
      <c r="J129" s="343"/>
      <c r="M129" s="231"/>
      <c r="N129" s="399" t="s">
        <v>610</v>
      </c>
      <c r="O129" s="231"/>
      <c r="P129" s="231"/>
      <c r="Q129" s="231"/>
      <c r="R129" s="231"/>
      <c r="S129" s="231"/>
      <c r="T129" s="495"/>
      <c r="U129" s="231">
        <v>2</v>
      </c>
      <c r="V129" s="231"/>
      <c r="W129" s="231"/>
      <c r="X129" s="231"/>
      <c r="Y129" s="231"/>
      <c r="Z129" s="232"/>
      <c r="AA129" s="490" t="s">
        <v>661</v>
      </c>
      <c r="AB129" s="259"/>
      <c r="AC129" s="259"/>
      <c r="AD129" s="259"/>
      <c r="AE129" s="259"/>
      <c r="AF129" s="259"/>
      <c r="AG129" s="259"/>
      <c r="AH129" s="259"/>
      <c r="AI129" s="259"/>
      <c r="AJ129" s="259"/>
      <c r="AK129" s="259"/>
      <c r="AL129" s="332"/>
      <c r="AM129" s="332"/>
      <c r="AN129" s="332"/>
      <c r="AO129" s="332"/>
      <c r="AP129" s="332"/>
      <c r="AQ129" s="332"/>
      <c r="AR129" s="231"/>
      <c r="AS129" s="231"/>
      <c r="AT129" s="231"/>
      <c r="AU129" s="231"/>
      <c r="AV129" s="231"/>
      <c r="AW129" s="231"/>
      <c r="AX129" s="231"/>
      <c r="AY129" s="231"/>
      <c r="AZ129" s="231"/>
      <c r="BA129" s="231"/>
      <c r="BB129" s="231"/>
      <c r="BC129" s="231"/>
      <c r="BD129" s="231"/>
      <c r="BE129" s="231"/>
      <c r="BF129" s="231"/>
      <c r="BG129" s="231"/>
      <c r="BH129" s="231"/>
      <c r="BI129" s="231"/>
      <c r="BJ129" s="231"/>
      <c r="BK129" s="231"/>
      <c r="BL129" s="231"/>
      <c r="BM129" s="231"/>
      <c r="BN129" s="231"/>
      <c r="BO129" s="231"/>
      <c r="BP129" s="231"/>
      <c r="BQ129" s="231"/>
      <c r="BR129" s="231"/>
      <c r="BS129" s="231"/>
      <c r="BT129" s="231"/>
      <c r="BU129" s="231"/>
      <c r="BV129" s="231"/>
      <c r="BW129" s="231"/>
      <c r="BX129" s="231"/>
      <c r="BY129" s="231"/>
      <c r="BZ129" s="231"/>
      <c r="CA129" s="231"/>
      <c r="CB129" s="231"/>
      <c r="CC129" s="231"/>
      <c r="CD129" s="231"/>
      <c r="CE129" s="231"/>
      <c r="CF129" s="231"/>
      <c r="CG129" s="231"/>
      <c r="CH129" s="231"/>
      <c r="CI129" s="231"/>
      <c r="CJ129" s="231"/>
      <c r="CK129" s="231"/>
      <c r="CL129" s="231"/>
      <c r="CM129" s="231"/>
      <c r="CN129" s="231"/>
      <c r="CO129" s="231"/>
      <c r="CP129" s="231"/>
      <c r="CQ129" s="255"/>
      <c r="CR129" s="255"/>
      <c r="CS129" s="255"/>
      <c r="CT129" s="255"/>
      <c r="CU129" s="255"/>
      <c r="CV129" s="255"/>
      <c r="CW129" s="255"/>
      <c r="CX129" s="255"/>
      <c r="CY129" s="255"/>
      <c r="CZ129" s="255"/>
      <c r="DA129" s="255"/>
      <c r="DB129" s="255"/>
      <c r="DC129" s="255"/>
      <c r="DD129" s="255"/>
      <c r="DE129" s="255"/>
      <c r="DF129" s="255"/>
      <c r="DG129" s="255"/>
      <c r="DH129" s="255"/>
    </row>
    <row r="130" spans="1:112" ht="55.5" customHeight="1" x14ac:dyDescent="0.45">
      <c r="A130" s="39"/>
      <c r="B130" s="42"/>
      <c r="C130" s="13"/>
      <c r="D130" s="15"/>
      <c r="E130" s="63"/>
      <c r="F130" s="341"/>
      <c r="G130" s="342"/>
      <c r="H130" s="340"/>
      <c r="I130" s="339"/>
      <c r="J130" s="343"/>
      <c r="M130" s="231"/>
      <c r="N130" s="399" t="s">
        <v>611</v>
      </c>
      <c r="O130" s="231"/>
      <c r="P130" s="231"/>
      <c r="Q130" s="231"/>
      <c r="R130" s="231"/>
      <c r="S130" s="231"/>
      <c r="T130" s="495"/>
      <c r="U130" s="231">
        <v>3</v>
      </c>
      <c r="V130" s="231"/>
      <c r="W130" s="231"/>
      <c r="X130" s="231"/>
      <c r="Y130" s="231"/>
      <c r="Z130" s="232"/>
      <c r="AA130" s="363" t="s">
        <v>696</v>
      </c>
      <c r="AB130" s="234"/>
      <c r="AC130" s="234"/>
      <c r="AD130" s="234"/>
      <c r="AE130" s="234"/>
      <c r="AF130" s="234"/>
      <c r="AG130" s="259"/>
      <c r="AH130" s="259"/>
      <c r="AI130" s="234"/>
      <c r="AJ130" s="234"/>
      <c r="AK130" s="234"/>
      <c r="AL130" s="231"/>
      <c r="AM130" s="231"/>
      <c r="AN130" s="231"/>
      <c r="AO130" s="231"/>
      <c r="AP130" s="231"/>
      <c r="AQ130" s="231"/>
      <c r="AR130" s="231"/>
      <c r="AS130" s="231"/>
      <c r="AT130" s="231"/>
      <c r="AU130" s="231"/>
      <c r="AV130" s="231"/>
      <c r="AW130" s="231"/>
      <c r="AX130" s="231"/>
      <c r="AY130" s="231"/>
      <c r="AZ130" s="231"/>
      <c r="BA130" s="231"/>
      <c r="BB130" s="231"/>
      <c r="BC130" s="231"/>
      <c r="BD130" s="231"/>
      <c r="BE130" s="231"/>
      <c r="BF130" s="231"/>
      <c r="BG130" s="231"/>
      <c r="BH130" s="231"/>
      <c r="BI130" s="231"/>
      <c r="BJ130" s="231"/>
      <c r="BK130" s="231"/>
      <c r="BL130" s="231"/>
      <c r="BM130" s="231"/>
      <c r="BN130" s="231"/>
      <c r="BO130" s="231"/>
      <c r="BP130" s="231"/>
      <c r="BQ130" s="231"/>
      <c r="BR130" s="231"/>
      <c r="BS130" s="231"/>
      <c r="BT130" s="231"/>
      <c r="BU130" s="231"/>
      <c r="BV130" s="231"/>
      <c r="BW130" s="231"/>
      <c r="BX130" s="231"/>
      <c r="BY130" s="231"/>
      <c r="BZ130" s="231"/>
      <c r="CA130" s="231"/>
      <c r="CB130" s="231"/>
      <c r="CC130" s="231"/>
      <c r="CD130" s="231"/>
      <c r="CE130" s="231"/>
      <c r="CF130" s="231"/>
      <c r="CG130" s="231"/>
      <c r="CH130" s="231"/>
      <c r="CI130" s="231"/>
      <c r="CJ130" s="231"/>
      <c r="CK130" s="231"/>
      <c r="CL130" s="231"/>
      <c r="CM130" s="231"/>
      <c r="CN130" s="231"/>
      <c r="CO130" s="231"/>
      <c r="CP130" s="231"/>
      <c r="CQ130" s="255"/>
      <c r="CR130" s="255"/>
      <c r="CS130" s="255"/>
      <c r="CT130" s="255"/>
      <c r="CU130" s="255"/>
      <c r="CV130" s="255"/>
      <c r="CW130" s="255"/>
      <c r="CX130" s="255"/>
      <c r="CY130" s="255"/>
      <c r="CZ130" s="255"/>
      <c r="DA130" s="255"/>
      <c r="DB130" s="255"/>
      <c r="DC130" s="255"/>
      <c r="DD130" s="255"/>
      <c r="DE130" s="255"/>
      <c r="DF130" s="255"/>
      <c r="DG130" s="255"/>
      <c r="DH130" s="255"/>
    </row>
    <row r="131" spans="1:112" ht="55.5" customHeight="1" x14ac:dyDescent="0.45">
      <c r="A131" s="39"/>
      <c r="B131" s="42"/>
      <c r="C131" s="13"/>
      <c r="D131" s="15"/>
      <c r="E131" s="63"/>
      <c r="F131" s="341"/>
      <c r="G131" s="342"/>
      <c r="H131" s="340"/>
      <c r="I131" s="339"/>
      <c r="J131" s="343"/>
      <c r="M131" s="231"/>
      <c r="N131" s="399" t="s">
        <v>612</v>
      </c>
      <c r="O131" s="231"/>
      <c r="P131" s="231"/>
      <c r="Q131" s="231"/>
      <c r="R131" s="231"/>
      <c r="S131" s="231"/>
      <c r="T131" s="495"/>
      <c r="U131" s="231">
        <v>5</v>
      </c>
      <c r="V131" s="231"/>
      <c r="W131" s="231"/>
      <c r="X131" s="231"/>
      <c r="Y131" s="231"/>
      <c r="Z131" s="232" t="s">
        <v>52</v>
      </c>
      <c r="AA131" s="331"/>
      <c r="AB131" s="259"/>
      <c r="AC131" s="259"/>
      <c r="AD131" s="259"/>
      <c r="AE131" s="259"/>
      <c r="AF131" s="259"/>
      <c r="AG131" s="259"/>
      <c r="AH131" s="259"/>
      <c r="AI131" s="234"/>
      <c r="AJ131" s="234"/>
      <c r="AK131" s="234"/>
      <c r="AL131" s="231"/>
      <c r="AM131" s="231"/>
      <c r="AN131" s="231"/>
      <c r="AO131" s="231"/>
      <c r="AP131" s="231"/>
      <c r="AQ131" s="231"/>
      <c r="AR131" s="231"/>
      <c r="AS131" s="231"/>
      <c r="AT131" s="231"/>
      <c r="AU131" s="231"/>
      <c r="AV131" s="231"/>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c r="BQ131" s="231"/>
      <c r="BR131" s="231"/>
      <c r="BS131" s="231"/>
      <c r="BT131" s="231"/>
      <c r="BU131" s="231"/>
      <c r="BV131" s="231"/>
      <c r="BW131" s="231"/>
      <c r="BX131" s="231"/>
      <c r="BY131" s="231"/>
      <c r="BZ131" s="231"/>
      <c r="CA131" s="231"/>
      <c r="CB131" s="231"/>
      <c r="CC131" s="231"/>
      <c r="CD131" s="231"/>
      <c r="CE131" s="231"/>
      <c r="CF131" s="231"/>
      <c r="CG131" s="231"/>
      <c r="CH131" s="231"/>
      <c r="CI131" s="231"/>
      <c r="CJ131" s="231"/>
      <c r="CK131" s="231"/>
      <c r="CL131" s="231"/>
      <c r="CM131" s="231"/>
      <c r="CN131" s="231"/>
      <c r="CO131" s="231"/>
      <c r="CP131" s="231"/>
      <c r="CQ131" s="255"/>
      <c r="CR131" s="255"/>
      <c r="CS131" s="255"/>
      <c r="CT131" s="255"/>
      <c r="CU131" s="255"/>
      <c r="CV131" s="255"/>
      <c r="CW131" s="255"/>
      <c r="CX131" s="255"/>
      <c r="CY131" s="255"/>
      <c r="CZ131" s="255"/>
      <c r="DA131" s="255"/>
      <c r="DB131" s="255"/>
      <c r="DC131" s="255"/>
      <c r="DD131" s="255"/>
      <c r="DE131" s="255"/>
      <c r="DF131" s="255"/>
      <c r="DG131" s="255"/>
      <c r="DH131" s="255"/>
    </row>
    <row r="132" spans="1:112" ht="55.5" customHeight="1" x14ac:dyDescent="0.45">
      <c r="A132" s="39"/>
      <c r="B132" s="43" t="s">
        <v>63</v>
      </c>
      <c r="C132" s="17" t="s">
        <v>65</v>
      </c>
      <c r="D132" s="19"/>
      <c r="E132" s="64">
        <v>0</v>
      </c>
      <c r="F132" s="601"/>
      <c r="G132" s="602"/>
      <c r="H132" s="223">
        <f>'DEVELOPMENT PLAN'!F90</f>
        <v>0</v>
      </c>
      <c r="I132" s="200"/>
      <c r="J132" s="110">
        <v>0</v>
      </c>
      <c r="M132" s="231">
        <v>3.6</v>
      </c>
      <c r="N132" s="365"/>
      <c r="O132" s="231"/>
      <c r="P132" s="231"/>
      <c r="Q132" s="231"/>
      <c r="R132" s="231"/>
      <c r="S132" s="231"/>
      <c r="T132" s="495"/>
      <c r="U132" s="231">
        <v>6</v>
      </c>
      <c r="V132" s="231"/>
      <c r="W132" s="231"/>
      <c r="X132" s="231"/>
      <c r="Y132" s="231"/>
      <c r="Z132" s="232"/>
      <c r="AA132" s="362" t="s">
        <v>629</v>
      </c>
      <c r="AB132" s="259"/>
      <c r="AC132" s="259"/>
      <c r="AD132" s="259"/>
      <c r="AE132" s="259"/>
      <c r="AF132" s="259"/>
      <c r="AG132" s="259"/>
      <c r="AH132" s="259"/>
      <c r="AI132" s="234"/>
      <c r="AJ132" s="234"/>
      <c r="AK132" s="234"/>
      <c r="AL132" s="231"/>
      <c r="AM132" s="231"/>
      <c r="AN132" s="231"/>
      <c r="AO132" s="231"/>
      <c r="AP132" s="231"/>
      <c r="AQ132" s="231"/>
      <c r="AR132" s="231"/>
      <c r="AS132" s="231"/>
      <c r="AT132" s="231"/>
      <c r="AU132" s="231"/>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1"/>
      <c r="BT132" s="231"/>
      <c r="BU132" s="231"/>
      <c r="BV132" s="231"/>
      <c r="BW132" s="231"/>
      <c r="BX132" s="231"/>
      <c r="BY132" s="231"/>
      <c r="BZ132" s="231"/>
      <c r="CA132" s="231"/>
      <c r="CB132" s="231"/>
      <c r="CC132" s="231"/>
      <c r="CD132" s="231"/>
      <c r="CE132" s="231"/>
      <c r="CF132" s="231"/>
      <c r="CG132" s="231"/>
      <c r="CH132" s="231"/>
      <c r="CI132" s="231"/>
      <c r="CJ132" s="231"/>
      <c r="CK132" s="231"/>
      <c r="CL132" s="231"/>
      <c r="CM132" s="231"/>
      <c r="CN132" s="231"/>
      <c r="CO132" s="231"/>
      <c r="CP132" s="231"/>
      <c r="CQ132" s="255"/>
      <c r="CR132" s="255"/>
      <c r="CS132" s="255"/>
      <c r="CT132" s="255"/>
      <c r="CU132" s="255"/>
      <c r="CV132" s="255"/>
      <c r="CW132" s="255"/>
      <c r="CX132" s="255"/>
      <c r="CY132" s="255"/>
      <c r="CZ132" s="255"/>
      <c r="DA132" s="255"/>
      <c r="DB132" s="255"/>
      <c r="DC132" s="255"/>
      <c r="DD132" s="255"/>
      <c r="DE132" s="255"/>
      <c r="DF132" s="255"/>
      <c r="DG132" s="255"/>
      <c r="DH132" s="255"/>
    </row>
    <row r="133" spans="1:112" ht="92.25" customHeight="1" x14ac:dyDescent="0.45">
      <c r="A133" s="39"/>
      <c r="B133" s="43" t="s">
        <v>64</v>
      </c>
      <c r="C133" s="17" t="s">
        <v>506</v>
      </c>
      <c r="D133" s="19"/>
      <c r="E133" s="65">
        <v>0</v>
      </c>
      <c r="F133" s="601"/>
      <c r="G133" s="602"/>
      <c r="H133" s="223">
        <f>'DEVELOPMENT PLAN'!F91</f>
        <v>0</v>
      </c>
      <c r="I133" s="200"/>
      <c r="J133" s="111">
        <v>0</v>
      </c>
      <c r="M133" s="231"/>
      <c r="N133" s="365" t="s">
        <v>376</v>
      </c>
      <c r="O133" s="231"/>
      <c r="P133" s="231"/>
      <c r="Q133" s="231"/>
      <c r="R133" s="231"/>
      <c r="S133" s="231"/>
      <c r="T133" s="495"/>
      <c r="U133" s="231"/>
      <c r="V133" s="231"/>
      <c r="W133" s="231"/>
      <c r="X133" s="231"/>
      <c r="Y133" s="231"/>
      <c r="Z133" s="232"/>
      <c r="AA133" s="362" t="s">
        <v>207</v>
      </c>
      <c r="AB133" s="259"/>
      <c r="AC133" s="259"/>
      <c r="AD133" s="259"/>
      <c r="AE133" s="259"/>
      <c r="AF133" s="259"/>
      <c r="AG133" s="259"/>
      <c r="AH133" s="259"/>
      <c r="AI133" s="234"/>
      <c r="AJ133" s="234"/>
      <c r="AK133" s="234">
        <v>5</v>
      </c>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c r="CJ133" s="231"/>
      <c r="CK133" s="231"/>
      <c r="CL133" s="231"/>
      <c r="CM133" s="231"/>
      <c r="CN133" s="231"/>
      <c r="CO133" s="231"/>
      <c r="CP133" s="231"/>
      <c r="CQ133" s="255"/>
      <c r="CR133" s="255"/>
      <c r="CS133" s="255"/>
      <c r="CT133" s="255"/>
      <c r="CU133" s="255"/>
      <c r="CV133" s="255"/>
      <c r="CW133" s="255"/>
      <c r="CX133" s="255"/>
      <c r="CY133" s="255"/>
      <c r="CZ133" s="255"/>
      <c r="DA133" s="255"/>
      <c r="DB133" s="255"/>
      <c r="DC133" s="255"/>
      <c r="DD133" s="255"/>
      <c r="DE133" s="255"/>
      <c r="DF133" s="255"/>
      <c r="DG133" s="255"/>
      <c r="DH133" s="255"/>
    </row>
    <row r="134" spans="1:112" ht="51" customHeight="1" x14ac:dyDescent="0.45">
      <c r="A134" s="39"/>
      <c r="B134" s="43" t="s">
        <v>425</v>
      </c>
      <c r="C134" s="17" t="s">
        <v>578</v>
      </c>
      <c r="D134" s="19"/>
      <c r="E134" s="64">
        <v>0</v>
      </c>
      <c r="F134" s="601"/>
      <c r="G134" s="602"/>
      <c r="H134" s="223">
        <f>'DEVELOPMENT PLAN'!F92</f>
        <v>0</v>
      </c>
      <c r="I134" s="200"/>
      <c r="J134" s="110">
        <v>0</v>
      </c>
      <c r="M134" s="231"/>
      <c r="N134" s="365" t="s">
        <v>694</v>
      </c>
      <c r="O134" s="231"/>
      <c r="P134" s="231"/>
      <c r="Q134" s="231"/>
      <c r="R134" s="231"/>
      <c r="S134" s="231"/>
      <c r="T134" s="495"/>
      <c r="U134" s="231"/>
      <c r="V134" s="231"/>
      <c r="W134" s="231"/>
      <c r="X134" s="231"/>
      <c r="Y134" s="231"/>
      <c r="Z134" s="232" t="s">
        <v>52</v>
      </c>
      <c r="AA134" s="366" t="s">
        <v>696</v>
      </c>
      <c r="AB134" s="259"/>
      <c r="AC134" s="259"/>
      <c r="AD134" s="234"/>
      <c r="AE134" s="234"/>
      <c r="AF134" s="234"/>
      <c r="AG134" s="234"/>
      <c r="AH134" s="234"/>
      <c r="AI134" s="234"/>
      <c r="AJ134" s="234"/>
      <c r="AK134" s="234"/>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55"/>
      <c r="CR134" s="255"/>
      <c r="CS134" s="255"/>
      <c r="CT134" s="255"/>
      <c r="CU134" s="255"/>
      <c r="CV134" s="255"/>
      <c r="CW134" s="255"/>
      <c r="CX134" s="255"/>
      <c r="CY134" s="255"/>
      <c r="CZ134" s="255"/>
      <c r="DA134" s="255"/>
      <c r="DB134" s="255"/>
      <c r="DC134" s="255"/>
      <c r="DD134" s="255"/>
      <c r="DE134" s="255"/>
      <c r="DF134" s="255"/>
      <c r="DG134" s="255"/>
      <c r="DH134" s="255"/>
    </row>
    <row r="135" spans="1:112" ht="85.5" customHeight="1" thickBot="1" x14ac:dyDescent="0.5">
      <c r="A135" s="39"/>
      <c r="B135" s="43" t="s">
        <v>424</v>
      </c>
      <c r="C135" s="17" t="s">
        <v>672</v>
      </c>
      <c r="D135" s="19"/>
      <c r="E135" s="64">
        <v>0</v>
      </c>
      <c r="F135" s="601"/>
      <c r="G135" s="602"/>
      <c r="H135" s="223">
        <f>'DEVELOPMENT PLAN'!F93</f>
        <v>0</v>
      </c>
      <c r="I135" s="200"/>
      <c r="J135" s="112">
        <v>0</v>
      </c>
      <c r="M135" s="231">
        <v>3.7</v>
      </c>
      <c r="N135" s="365"/>
      <c r="O135" s="231"/>
      <c r="P135" s="231"/>
      <c r="Q135" s="231"/>
      <c r="R135" s="231"/>
      <c r="S135" s="231"/>
      <c r="T135" s="495"/>
      <c r="U135" s="231"/>
      <c r="V135" s="231"/>
      <c r="W135" s="231"/>
      <c r="X135" s="231"/>
      <c r="Y135" s="231"/>
      <c r="Z135" s="232"/>
      <c r="AA135" s="366"/>
      <c r="AB135" s="234"/>
      <c r="AC135" s="234"/>
      <c r="AD135" s="234"/>
      <c r="AE135" s="234"/>
      <c r="AF135" s="234"/>
      <c r="AG135" s="234"/>
      <c r="AH135" s="234"/>
      <c r="AI135" s="234"/>
      <c r="AJ135" s="234"/>
      <c r="AK135" s="234">
        <v>7</v>
      </c>
      <c r="AL135" s="231"/>
      <c r="AM135" s="255"/>
      <c r="AN135" s="231"/>
      <c r="AO135" s="231"/>
      <c r="AP135" s="231"/>
      <c r="AQ135" s="231"/>
      <c r="AR135" s="231"/>
      <c r="AS135" s="231"/>
      <c r="AT135" s="231"/>
      <c r="AU135" s="231"/>
      <c r="AV135" s="231"/>
      <c r="AW135" s="231"/>
      <c r="AX135" s="231"/>
      <c r="AY135" s="231"/>
      <c r="AZ135" s="231"/>
      <c r="BA135" s="231"/>
      <c r="BB135" s="231"/>
      <c r="BC135" s="231"/>
      <c r="BD135" s="231"/>
      <c r="BE135" s="231"/>
      <c r="BF135" s="231"/>
      <c r="BG135" s="231"/>
      <c r="BH135" s="231"/>
      <c r="BI135" s="231"/>
      <c r="BJ135" s="231"/>
      <c r="BK135" s="231"/>
      <c r="BL135" s="231"/>
      <c r="BM135" s="231"/>
      <c r="BN135" s="231"/>
      <c r="BO135" s="231"/>
      <c r="BP135" s="231"/>
      <c r="BQ135" s="231"/>
      <c r="BR135" s="231"/>
      <c r="BS135" s="231"/>
      <c r="BT135" s="231"/>
      <c r="BU135" s="231"/>
      <c r="BV135" s="231"/>
      <c r="BW135" s="231"/>
      <c r="BX135" s="231"/>
      <c r="BY135" s="231"/>
      <c r="BZ135" s="231"/>
      <c r="CA135" s="231"/>
      <c r="CB135" s="231"/>
      <c r="CC135" s="231"/>
      <c r="CD135" s="231"/>
      <c r="CE135" s="231"/>
      <c r="CF135" s="231"/>
      <c r="CG135" s="231"/>
      <c r="CH135" s="231"/>
      <c r="CI135" s="231"/>
      <c r="CJ135" s="231"/>
      <c r="CK135" s="231"/>
      <c r="CL135" s="231"/>
      <c r="CM135" s="231"/>
      <c r="CN135" s="231"/>
      <c r="CO135" s="231"/>
      <c r="CP135" s="231"/>
      <c r="CQ135" s="255"/>
      <c r="CR135" s="255"/>
      <c r="CS135" s="255"/>
      <c r="CT135" s="255"/>
      <c r="CU135" s="255"/>
      <c r="CV135" s="255"/>
      <c r="CW135" s="255"/>
      <c r="CX135" s="255"/>
      <c r="CY135" s="255"/>
      <c r="CZ135" s="255"/>
      <c r="DA135" s="255"/>
      <c r="DB135" s="255"/>
      <c r="DC135" s="255"/>
      <c r="DD135" s="255"/>
      <c r="DE135" s="255"/>
      <c r="DF135" s="255"/>
      <c r="DG135" s="255"/>
      <c r="DH135" s="255"/>
    </row>
    <row r="136" spans="1:112" ht="27.75" customHeight="1" x14ac:dyDescent="0.45">
      <c r="A136" s="3"/>
      <c r="B136" s="20"/>
      <c r="C136" s="21"/>
      <c r="D136" s="21"/>
      <c r="E136" s="56">
        <f>SUM(E123:E124,E132:E135)</f>
        <v>0</v>
      </c>
      <c r="F136" s="140"/>
      <c r="G136" s="128"/>
      <c r="H136" s="56">
        <f>SUM(H123,H133:H135)</f>
        <v>0</v>
      </c>
      <c r="I136" s="140"/>
      <c r="J136" s="327">
        <f>SUM(J123,J133:J135)</f>
        <v>0</v>
      </c>
      <c r="M136" s="231"/>
      <c r="N136" s="400" t="s">
        <v>380</v>
      </c>
      <c r="O136" s="231"/>
      <c r="P136" s="231"/>
      <c r="Q136" s="231"/>
      <c r="R136" s="231"/>
      <c r="S136" s="231"/>
      <c r="T136" s="495"/>
      <c r="U136" s="231"/>
      <c r="V136" s="231"/>
      <c r="W136" s="231"/>
      <c r="X136" s="231"/>
      <c r="Y136" s="231"/>
      <c r="Z136" s="232"/>
      <c r="AA136" s="362"/>
      <c r="AB136" s="234"/>
      <c r="AC136" s="234"/>
      <c r="AD136" s="234"/>
      <c r="AE136" s="234"/>
      <c r="AF136" s="234"/>
      <c r="AG136" s="234"/>
      <c r="AH136" s="234"/>
      <c r="AI136" s="234"/>
      <c r="AJ136" s="234"/>
      <c r="AK136" s="234">
        <v>8</v>
      </c>
      <c r="AL136" s="231"/>
      <c r="AM136" s="255"/>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c r="CF136" s="231"/>
      <c r="CG136" s="231"/>
      <c r="CH136" s="231"/>
      <c r="CI136" s="231"/>
      <c r="CJ136" s="231"/>
      <c r="CK136" s="231"/>
      <c r="CL136" s="231"/>
      <c r="CM136" s="231"/>
      <c r="CN136" s="231"/>
      <c r="CO136" s="231"/>
      <c r="CP136" s="231"/>
      <c r="CQ136" s="255"/>
      <c r="CR136" s="255"/>
      <c r="CS136" s="255"/>
      <c r="CT136" s="255"/>
      <c r="CU136" s="255"/>
      <c r="CV136" s="255"/>
      <c r="CW136" s="255"/>
      <c r="CX136" s="255"/>
      <c r="CY136" s="255"/>
      <c r="CZ136" s="255"/>
      <c r="DA136" s="255"/>
      <c r="DB136" s="255"/>
      <c r="DC136" s="255"/>
      <c r="DD136" s="255"/>
      <c r="DE136" s="255"/>
      <c r="DF136" s="255"/>
      <c r="DG136" s="255"/>
      <c r="DH136" s="255"/>
    </row>
    <row r="137" spans="1:112" ht="26.25" customHeight="1" thickBot="1" x14ac:dyDescent="0.5">
      <c r="A137" s="3"/>
      <c r="B137" s="20"/>
      <c r="C137" s="21"/>
      <c r="D137" s="21"/>
      <c r="E137" s="57" t="s">
        <v>6</v>
      </c>
      <c r="F137" s="140"/>
      <c r="G137" s="128"/>
      <c r="H137" s="85" t="s">
        <v>6</v>
      </c>
      <c r="I137" s="140"/>
      <c r="J137" s="68" t="s">
        <v>130</v>
      </c>
      <c r="M137" s="231"/>
      <c r="N137" s="365"/>
      <c r="O137" s="231"/>
      <c r="P137" s="231"/>
      <c r="Q137" s="231"/>
      <c r="R137" s="231"/>
      <c r="S137" s="231"/>
      <c r="T137" s="495"/>
      <c r="U137" s="231"/>
      <c r="V137" s="231"/>
      <c r="W137" s="231"/>
      <c r="X137" s="231"/>
      <c r="Y137" s="231"/>
      <c r="Z137" s="232"/>
      <c r="AA137" s="233"/>
      <c r="AB137" s="234"/>
      <c r="AC137" s="234"/>
      <c r="AD137" s="234"/>
      <c r="AE137" s="234"/>
      <c r="AF137" s="234"/>
      <c r="AG137" s="234"/>
      <c r="AH137" s="234"/>
      <c r="AI137" s="234"/>
      <c r="AJ137" s="234"/>
      <c r="AK137" s="234">
        <v>9</v>
      </c>
      <c r="AL137" s="231"/>
      <c r="AM137" s="255"/>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c r="CJ137" s="231"/>
      <c r="CK137" s="231"/>
      <c r="CL137" s="231"/>
      <c r="CM137" s="231"/>
      <c r="CN137" s="231"/>
      <c r="CO137" s="231"/>
      <c r="CP137" s="231"/>
      <c r="CQ137" s="255"/>
      <c r="CR137" s="255"/>
      <c r="CS137" s="255"/>
      <c r="CT137" s="255"/>
      <c r="CU137" s="255"/>
      <c r="CV137" s="255"/>
      <c r="CW137" s="255"/>
      <c r="CX137" s="255"/>
      <c r="CY137" s="255"/>
      <c r="CZ137" s="255"/>
      <c r="DA137" s="255"/>
      <c r="DB137" s="255"/>
      <c r="DC137" s="255"/>
      <c r="DD137" s="255"/>
      <c r="DE137" s="255"/>
      <c r="DF137" s="255"/>
      <c r="DG137" s="255"/>
      <c r="DH137" s="255"/>
    </row>
    <row r="138" spans="1:112" ht="20.25" customHeight="1" x14ac:dyDescent="0.45">
      <c r="A138" s="1"/>
      <c r="B138" s="60"/>
      <c r="C138" s="60"/>
      <c r="D138" s="60"/>
      <c r="E138" s="60"/>
      <c r="F138" s="60"/>
      <c r="G138" s="60"/>
      <c r="H138" s="60"/>
      <c r="I138" s="60"/>
      <c r="J138" s="60"/>
      <c r="K138" s="125"/>
      <c r="L138" s="384"/>
      <c r="M138" s="367"/>
      <c r="N138" s="365"/>
      <c r="O138" s="231"/>
      <c r="P138" s="231"/>
      <c r="Q138" s="231"/>
      <c r="R138" s="231"/>
      <c r="S138" s="231"/>
      <c r="T138" s="495"/>
      <c r="U138" s="231"/>
      <c r="V138" s="231"/>
      <c r="W138" s="231"/>
      <c r="X138" s="231"/>
      <c r="Y138" s="231"/>
      <c r="Z138" s="232" t="s">
        <v>408</v>
      </c>
      <c r="AA138" s="233"/>
      <c r="AB138" s="234"/>
      <c r="AC138" s="234"/>
      <c r="AD138" s="234"/>
      <c r="AE138" s="234"/>
      <c r="AF138" s="234"/>
      <c r="AG138" s="234"/>
      <c r="AH138" s="234"/>
      <c r="AI138" s="234"/>
      <c r="AJ138" s="234"/>
      <c r="AK138" s="234">
        <v>10</v>
      </c>
      <c r="AL138" s="231"/>
      <c r="AM138" s="255"/>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c r="CJ138" s="231"/>
      <c r="CK138" s="231"/>
      <c r="CL138" s="231"/>
      <c r="CM138" s="231"/>
      <c r="CN138" s="231"/>
      <c r="CO138" s="231"/>
      <c r="CP138" s="231"/>
      <c r="CQ138" s="255"/>
      <c r="CR138" s="255"/>
      <c r="CS138" s="255"/>
      <c r="CT138" s="255"/>
      <c r="CU138" s="255"/>
      <c r="CV138" s="255"/>
      <c r="CW138" s="255"/>
      <c r="CX138" s="255"/>
      <c r="CY138" s="255"/>
      <c r="CZ138" s="255"/>
      <c r="DA138" s="255"/>
      <c r="DB138" s="255"/>
      <c r="DC138" s="255"/>
      <c r="DD138" s="255"/>
      <c r="DE138" s="255"/>
      <c r="DF138" s="255"/>
      <c r="DG138" s="255"/>
      <c r="DH138" s="255"/>
    </row>
    <row r="139" spans="1:112" ht="48.75" customHeight="1" x14ac:dyDescent="0.45">
      <c r="A139" s="1"/>
      <c r="B139" s="649" t="s">
        <v>67</v>
      </c>
      <c r="C139" s="650"/>
      <c r="D139" s="620" t="s">
        <v>126</v>
      </c>
      <c r="E139" s="621"/>
      <c r="F139" s="612" t="s">
        <v>127</v>
      </c>
      <c r="G139" s="613"/>
      <c r="H139" s="614"/>
      <c r="I139" s="625" t="s">
        <v>129</v>
      </c>
      <c r="J139" s="626"/>
      <c r="M139" s="231"/>
      <c r="N139" s="365"/>
      <c r="O139" s="231"/>
      <c r="P139" s="231"/>
      <c r="Q139" s="231"/>
      <c r="R139" s="231"/>
      <c r="S139" s="231"/>
      <c r="T139" s="495"/>
      <c r="U139" s="231"/>
      <c r="V139" s="231"/>
      <c r="W139" s="231"/>
      <c r="X139" s="231"/>
      <c r="Y139" s="231"/>
      <c r="Z139" s="232"/>
      <c r="AA139" s="362" t="s">
        <v>627</v>
      </c>
      <c r="AB139" s="234">
        <v>0</v>
      </c>
      <c r="AC139" s="234">
        <v>5</v>
      </c>
      <c r="AD139" s="234">
        <v>6</v>
      </c>
      <c r="AE139" s="234">
        <v>7</v>
      </c>
      <c r="AF139" s="234">
        <v>8</v>
      </c>
      <c r="AG139" s="234">
        <v>9</v>
      </c>
      <c r="AH139" s="234">
        <v>10</v>
      </c>
      <c r="AI139" s="234">
        <v>11</v>
      </c>
      <c r="AJ139" s="234">
        <v>12</v>
      </c>
      <c r="AK139" s="234">
        <v>11</v>
      </c>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c r="CF139" s="231"/>
      <c r="CG139" s="231"/>
      <c r="CH139" s="231"/>
      <c r="CI139" s="231"/>
      <c r="CJ139" s="231"/>
      <c r="CK139" s="231"/>
      <c r="CL139" s="231"/>
      <c r="CM139" s="231"/>
      <c r="CN139" s="231"/>
      <c r="CO139" s="231"/>
      <c r="CP139" s="231"/>
      <c r="CQ139" s="255"/>
      <c r="CR139" s="255"/>
      <c r="CS139" s="255"/>
      <c r="CT139" s="255"/>
      <c r="CU139" s="255"/>
      <c r="CV139" s="255"/>
      <c r="CW139" s="255"/>
      <c r="CX139" s="255"/>
      <c r="CY139" s="255"/>
      <c r="CZ139" s="255"/>
      <c r="DA139" s="255"/>
      <c r="DB139" s="255"/>
      <c r="DC139" s="255"/>
      <c r="DD139" s="255"/>
      <c r="DE139" s="255"/>
      <c r="DF139" s="255"/>
      <c r="DG139" s="255"/>
      <c r="DH139" s="255"/>
    </row>
    <row r="140" spans="1:112" ht="21.75" customHeight="1" x14ac:dyDescent="0.45">
      <c r="A140" s="39"/>
      <c r="B140" s="37"/>
      <c r="C140" s="38"/>
      <c r="D140" s="81"/>
      <c r="E140" s="82"/>
      <c r="F140" s="140"/>
      <c r="G140" s="128"/>
      <c r="H140" s="128"/>
      <c r="I140" s="140"/>
      <c r="J140" s="206"/>
      <c r="M140" s="231"/>
      <c r="N140" s="365"/>
      <c r="O140" s="231"/>
      <c r="P140" s="231"/>
      <c r="Q140" s="231"/>
      <c r="R140" s="231"/>
      <c r="S140" s="231"/>
      <c r="T140" s="495"/>
      <c r="U140" s="231"/>
      <c r="V140" s="231"/>
      <c r="W140" s="231"/>
      <c r="X140" s="231"/>
      <c r="Y140" s="231"/>
      <c r="Z140" s="232"/>
      <c r="AA140" s="233"/>
      <c r="AB140" s="234"/>
      <c r="AC140" s="234"/>
      <c r="AD140" s="234"/>
      <c r="AE140" s="234"/>
      <c r="AF140" s="234"/>
      <c r="AG140" s="234"/>
      <c r="AH140" s="234"/>
      <c r="AI140" s="234"/>
      <c r="AJ140" s="234"/>
      <c r="AK140" s="234">
        <v>12</v>
      </c>
      <c r="AL140" s="231"/>
      <c r="AM140" s="231"/>
      <c r="AN140" s="231"/>
      <c r="AO140" s="231"/>
      <c r="AP140" s="231"/>
      <c r="AQ140" s="231"/>
      <c r="AR140" s="231"/>
      <c r="AS140" s="231"/>
      <c r="AT140" s="231"/>
      <c r="AU140" s="231"/>
      <c r="AV140" s="231"/>
      <c r="AW140" s="231"/>
      <c r="AX140" s="231"/>
      <c r="AY140" s="231"/>
      <c r="AZ140" s="231"/>
      <c r="BA140" s="231"/>
      <c r="BB140" s="231"/>
      <c r="BC140" s="231"/>
      <c r="BD140" s="231"/>
      <c r="BE140" s="231"/>
      <c r="BF140" s="231"/>
      <c r="BG140" s="231"/>
      <c r="BH140" s="231"/>
      <c r="BI140" s="231"/>
      <c r="BJ140" s="231"/>
      <c r="BK140" s="231"/>
      <c r="BL140" s="231"/>
      <c r="BM140" s="231"/>
      <c r="BN140" s="231"/>
      <c r="BO140" s="231"/>
      <c r="BP140" s="231"/>
      <c r="BQ140" s="231"/>
      <c r="BR140" s="231"/>
      <c r="BS140" s="231"/>
      <c r="BT140" s="231"/>
      <c r="BU140" s="231"/>
      <c r="BV140" s="231"/>
      <c r="BW140" s="231"/>
      <c r="BX140" s="231"/>
      <c r="BY140" s="231"/>
      <c r="BZ140" s="231"/>
      <c r="CA140" s="231"/>
      <c r="CB140" s="231"/>
      <c r="CC140" s="231"/>
      <c r="CD140" s="231"/>
      <c r="CE140" s="231"/>
      <c r="CF140" s="231"/>
      <c r="CG140" s="231"/>
      <c r="CH140" s="231"/>
      <c r="CI140" s="231"/>
      <c r="CJ140" s="231"/>
      <c r="CK140" s="231"/>
      <c r="CL140" s="231"/>
      <c r="CM140" s="231"/>
      <c r="CN140" s="231"/>
      <c r="CO140" s="231"/>
      <c r="CP140" s="231"/>
      <c r="CQ140" s="255"/>
      <c r="CR140" s="255"/>
      <c r="CS140" s="255"/>
      <c r="CT140" s="255"/>
      <c r="CU140" s="255"/>
      <c r="CV140" s="255"/>
      <c r="CW140" s="255"/>
      <c r="CX140" s="255"/>
      <c r="CY140" s="255"/>
      <c r="CZ140" s="255"/>
      <c r="DA140" s="255"/>
      <c r="DB140" s="255"/>
      <c r="DC140" s="255"/>
      <c r="DD140" s="255"/>
      <c r="DE140" s="255"/>
      <c r="DF140" s="255"/>
      <c r="DG140" s="255"/>
      <c r="DH140" s="255"/>
    </row>
    <row r="141" spans="1:112" ht="33" customHeight="1" x14ac:dyDescent="0.45">
      <c r="A141" s="39"/>
      <c r="B141" s="40"/>
      <c r="C141" s="623" t="s">
        <v>5</v>
      </c>
      <c r="D141" s="657" t="s">
        <v>155</v>
      </c>
      <c r="E141" s="659" t="s">
        <v>259</v>
      </c>
      <c r="F141" s="608" t="s">
        <v>275</v>
      </c>
      <c r="G141" s="609"/>
      <c r="H141" s="207" t="s">
        <v>134</v>
      </c>
      <c r="I141" s="208" t="s">
        <v>136</v>
      </c>
      <c r="J141" s="599" t="s">
        <v>260</v>
      </c>
      <c r="M141" s="231"/>
      <c r="N141" s="365"/>
      <c r="O141" s="231"/>
      <c r="P141" s="231"/>
      <c r="Q141" s="231"/>
      <c r="R141" s="231"/>
      <c r="S141" s="231"/>
      <c r="T141" s="495"/>
      <c r="U141" s="231"/>
      <c r="V141" s="231"/>
      <c r="W141" s="231"/>
      <c r="X141" s="231"/>
      <c r="Y141" s="231"/>
      <c r="Z141" s="232" t="s">
        <v>55</v>
      </c>
      <c r="AA141" s="233"/>
      <c r="AB141" s="234"/>
      <c r="AC141" s="234"/>
      <c r="AD141" s="234"/>
      <c r="AE141" s="234"/>
      <c r="AF141" s="234">
        <v>0</v>
      </c>
      <c r="AG141" s="234"/>
      <c r="AH141" s="234"/>
      <c r="AI141" s="234"/>
      <c r="AJ141" s="234"/>
      <c r="AK141" s="234">
        <v>0</v>
      </c>
      <c r="AL141" s="231"/>
      <c r="AM141" s="231"/>
      <c r="AN141" s="231"/>
      <c r="AO141" s="231"/>
      <c r="AP141" s="231"/>
      <c r="AQ141" s="231"/>
      <c r="AR141" s="231"/>
      <c r="AS141" s="231"/>
      <c r="AT141" s="231"/>
      <c r="AU141" s="231"/>
      <c r="AV141" s="231"/>
      <c r="AW141" s="231"/>
      <c r="AX141" s="231"/>
      <c r="AY141" s="231"/>
      <c r="AZ141" s="231"/>
      <c r="BA141" s="231"/>
      <c r="BB141" s="231"/>
      <c r="BC141" s="231"/>
      <c r="BD141" s="231"/>
      <c r="BE141" s="231"/>
      <c r="BF141" s="231"/>
      <c r="BG141" s="231"/>
      <c r="BH141" s="231"/>
      <c r="BI141" s="231"/>
      <c r="BJ141" s="231"/>
      <c r="BK141" s="231"/>
      <c r="BL141" s="231"/>
      <c r="BM141" s="231"/>
      <c r="BN141" s="231"/>
      <c r="BO141" s="231"/>
      <c r="BP141" s="231"/>
      <c r="BQ141" s="231"/>
      <c r="BR141" s="231"/>
      <c r="BS141" s="231"/>
      <c r="BT141" s="231"/>
      <c r="BU141" s="231"/>
      <c r="BV141" s="231"/>
      <c r="BW141" s="231"/>
      <c r="BX141" s="231"/>
      <c r="BY141" s="231"/>
      <c r="BZ141" s="231"/>
      <c r="CA141" s="231"/>
      <c r="CB141" s="231"/>
      <c r="CC141" s="231"/>
      <c r="CD141" s="231"/>
      <c r="CE141" s="231"/>
      <c r="CF141" s="231"/>
      <c r="CG141" s="231"/>
      <c r="CH141" s="231"/>
      <c r="CI141" s="231"/>
      <c r="CJ141" s="231"/>
      <c r="CK141" s="231"/>
      <c r="CL141" s="231"/>
      <c r="CM141" s="231"/>
      <c r="CN141" s="231"/>
      <c r="CO141" s="231"/>
      <c r="CP141" s="231"/>
      <c r="CQ141" s="255"/>
      <c r="CR141" s="255"/>
      <c r="CS141" s="255"/>
      <c r="CT141" s="255"/>
      <c r="CU141" s="255"/>
      <c r="CV141" s="255"/>
      <c r="CW141" s="255"/>
      <c r="CX141" s="255"/>
      <c r="CY141" s="255"/>
      <c r="CZ141" s="255"/>
      <c r="DA141" s="255"/>
      <c r="DB141" s="255"/>
      <c r="DC141" s="255"/>
      <c r="DD141" s="255"/>
      <c r="DE141" s="255"/>
      <c r="DF141" s="255"/>
      <c r="DG141" s="255"/>
      <c r="DH141" s="255"/>
    </row>
    <row r="142" spans="1:112" ht="69" customHeight="1" thickBot="1" x14ac:dyDescent="0.5">
      <c r="A142" s="39"/>
      <c r="B142" s="44"/>
      <c r="C142" s="645"/>
      <c r="D142" s="658"/>
      <c r="E142" s="660"/>
      <c r="F142" s="610"/>
      <c r="G142" s="611"/>
      <c r="H142" s="209" t="s">
        <v>135</v>
      </c>
      <c r="I142" s="210" t="s">
        <v>154</v>
      </c>
      <c r="J142" s="600"/>
      <c r="M142" s="231"/>
      <c r="N142" s="365"/>
      <c r="O142" s="231"/>
      <c r="P142" s="231"/>
      <c r="Q142" s="231"/>
      <c r="R142" s="231"/>
      <c r="S142" s="231"/>
      <c r="T142" s="495"/>
      <c r="U142" s="231"/>
      <c r="V142" s="231"/>
      <c r="W142" s="231"/>
      <c r="X142" s="231"/>
      <c r="Y142" s="231"/>
      <c r="Z142" s="232"/>
      <c r="AA142" s="233" t="s">
        <v>415</v>
      </c>
      <c r="AB142" s="234"/>
      <c r="AC142" s="234"/>
      <c r="AD142" s="234"/>
      <c r="AE142" s="234"/>
      <c r="AF142" s="234">
        <v>4</v>
      </c>
      <c r="AG142" s="234"/>
      <c r="AH142" s="234"/>
      <c r="AI142" s="234"/>
      <c r="AJ142" s="234"/>
      <c r="AK142" s="234">
        <v>4</v>
      </c>
      <c r="AL142" s="231"/>
      <c r="AM142" s="231"/>
      <c r="AN142" s="231"/>
      <c r="AO142" s="231"/>
      <c r="AP142" s="231"/>
      <c r="AQ142" s="231"/>
      <c r="AR142" s="231"/>
      <c r="AS142" s="231"/>
      <c r="AT142" s="231"/>
      <c r="AU142" s="231"/>
      <c r="AV142" s="231"/>
      <c r="AW142" s="231"/>
      <c r="AX142" s="231"/>
      <c r="AY142" s="231"/>
      <c r="AZ142" s="231"/>
      <c r="BA142" s="231"/>
      <c r="BB142" s="231"/>
      <c r="BC142" s="231"/>
      <c r="BD142" s="231"/>
      <c r="BE142" s="231"/>
      <c r="BF142" s="231"/>
      <c r="BG142" s="231"/>
      <c r="BH142" s="231"/>
      <c r="BI142" s="231"/>
      <c r="BJ142" s="231"/>
      <c r="BK142" s="231"/>
      <c r="BL142" s="231"/>
      <c r="BM142" s="231"/>
      <c r="BN142" s="231"/>
      <c r="BO142" s="231"/>
      <c r="BP142" s="231"/>
      <c r="BQ142" s="231"/>
      <c r="BR142" s="231"/>
      <c r="BS142" s="231"/>
      <c r="BT142" s="231"/>
      <c r="BU142" s="231"/>
      <c r="BV142" s="231"/>
      <c r="BW142" s="231"/>
      <c r="BX142" s="231"/>
      <c r="BY142" s="231"/>
      <c r="BZ142" s="231"/>
      <c r="CA142" s="231"/>
      <c r="CB142" s="231"/>
      <c r="CC142" s="231"/>
      <c r="CD142" s="231"/>
      <c r="CE142" s="231"/>
      <c r="CF142" s="231"/>
      <c r="CG142" s="231"/>
      <c r="CH142" s="231"/>
      <c r="CI142" s="231"/>
      <c r="CJ142" s="231"/>
      <c r="CK142" s="231"/>
      <c r="CL142" s="231"/>
      <c r="CM142" s="231"/>
      <c r="CN142" s="231"/>
      <c r="CO142" s="231"/>
      <c r="CP142" s="231"/>
      <c r="CQ142" s="255"/>
      <c r="CR142" s="255"/>
      <c r="CS142" s="255"/>
      <c r="CT142" s="255"/>
      <c r="CU142" s="255"/>
      <c r="CV142" s="255"/>
      <c r="CW142" s="255"/>
      <c r="CX142" s="255"/>
      <c r="CY142" s="255"/>
      <c r="CZ142" s="255"/>
      <c r="DA142" s="255"/>
      <c r="DB142" s="255"/>
      <c r="DC142" s="255"/>
      <c r="DD142" s="255"/>
      <c r="DE142" s="255"/>
      <c r="DF142" s="255"/>
      <c r="DG142" s="255"/>
      <c r="DH142" s="255"/>
    </row>
    <row r="143" spans="1:112" ht="67.5" customHeight="1" x14ac:dyDescent="0.45">
      <c r="A143" s="3"/>
      <c r="B143" s="41" t="s">
        <v>68</v>
      </c>
      <c r="C143" s="10" t="s">
        <v>489</v>
      </c>
      <c r="D143" s="25" t="s">
        <v>677</v>
      </c>
      <c r="E143" s="203" t="s">
        <v>8</v>
      </c>
      <c r="F143" s="615"/>
      <c r="G143" s="622"/>
      <c r="H143" s="201" t="str">
        <f>'DEVELOPMENT PLAN'!F101</f>
        <v>M</v>
      </c>
      <c r="I143" s="197"/>
      <c r="J143" s="198" t="s">
        <v>8</v>
      </c>
      <c r="M143" s="231"/>
      <c r="N143" s="365"/>
      <c r="O143" s="231"/>
      <c r="P143" s="231"/>
      <c r="Q143" s="231"/>
      <c r="R143" s="231"/>
      <c r="S143" s="231"/>
      <c r="T143" s="495"/>
      <c r="U143" s="231"/>
      <c r="V143" s="231"/>
      <c r="W143" s="231"/>
      <c r="X143" s="231"/>
      <c r="Y143" s="231"/>
      <c r="Z143" s="232"/>
      <c r="AA143" s="233" t="s">
        <v>313</v>
      </c>
      <c r="AB143" s="234"/>
      <c r="AC143" s="234"/>
      <c r="AD143" s="234"/>
      <c r="AE143" s="234"/>
      <c r="AF143" s="234"/>
      <c r="AG143" s="234"/>
      <c r="AH143" s="234"/>
      <c r="AI143" s="234"/>
      <c r="AJ143" s="234"/>
      <c r="AK143" s="234" t="s">
        <v>350</v>
      </c>
      <c r="AL143" s="231"/>
      <c r="AM143" s="231"/>
      <c r="AN143" s="231"/>
      <c r="AO143" s="231"/>
      <c r="AP143" s="231"/>
      <c r="AQ143" s="231"/>
      <c r="AR143" s="231"/>
      <c r="AS143" s="232"/>
      <c r="AT143" s="233"/>
      <c r="AU143" s="234"/>
      <c r="AV143" s="234"/>
      <c r="AW143" s="259"/>
      <c r="AX143" s="234"/>
      <c r="AY143" s="234"/>
      <c r="AZ143" s="234"/>
      <c r="BA143" s="234"/>
      <c r="BB143" s="234"/>
      <c r="BC143" s="234"/>
      <c r="BD143" s="234">
        <v>0</v>
      </c>
      <c r="BE143" s="231"/>
      <c r="BF143" s="231"/>
      <c r="BG143" s="231"/>
      <c r="BH143" s="231"/>
      <c r="BI143" s="231"/>
      <c r="BJ143" s="231"/>
      <c r="BK143" s="231"/>
      <c r="BL143" s="231"/>
      <c r="BM143" s="231"/>
      <c r="BN143" s="231"/>
      <c r="BO143" s="231"/>
      <c r="BP143" s="231"/>
      <c r="BQ143" s="231"/>
      <c r="BR143" s="231"/>
      <c r="BS143" s="231"/>
      <c r="BT143" s="231"/>
      <c r="BU143" s="231"/>
      <c r="BV143" s="231"/>
      <c r="BW143" s="231"/>
      <c r="BX143" s="231"/>
      <c r="BY143" s="231"/>
      <c r="BZ143" s="231"/>
      <c r="CA143" s="231"/>
      <c r="CB143" s="231"/>
      <c r="CC143" s="231"/>
      <c r="CD143" s="231"/>
      <c r="CE143" s="231"/>
      <c r="CF143" s="231"/>
      <c r="CG143" s="231"/>
      <c r="CH143" s="231"/>
      <c r="CI143" s="231"/>
      <c r="CJ143" s="231"/>
      <c r="CK143" s="231"/>
      <c r="CL143" s="231"/>
      <c r="CM143" s="231"/>
      <c r="CN143" s="231"/>
      <c r="CO143" s="231"/>
      <c r="CP143" s="231"/>
      <c r="CQ143" s="255"/>
      <c r="CR143" s="255"/>
      <c r="CS143" s="255"/>
      <c r="CT143" s="255"/>
      <c r="CU143" s="255"/>
      <c r="CV143" s="255"/>
      <c r="CW143" s="255"/>
      <c r="CX143" s="255"/>
      <c r="CY143" s="255"/>
      <c r="CZ143" s="255"/>
      <c r="DA143" s="255"/>
      <c r="DB143" s="255"/>
      <c r="DC143" s="255"/>
      <c r="DD143" s="255"/>
      <c r="DE143" s="255"/>
      <c r="DF143" s="255"/>
      <c r="DG143" s="255"/>
      <c r="DH143" s="255"/>
    </row>
    <row r="144" spans="1:112" ht="82.5" customHeight="1" x14ac:dyDescent="0.45">
      <c r="A144" s="3"/>
      <c r="B144" s="42" t="s">
        <v>69</v>
      </c>
      <c r="C144" s="13" t="s">
        <v>70</v>
      </c>
      <c r="D144" s="15" t="s">
        <v>637</v>
      </c>
      <c r="E144" s="204" t="s">
        <v>8</v>
      </c>
      <c r="F144" s="603"/>
      <c r="G144" s="604"/>
      <c r="H144" s="201" t="str">
        <f>'DEVELOPMENT PLAN'!F102</f>
        <v>M</v>
      </c>
      <c r="I144" s="197"/>
      <c r="J144" s="199" t="s">
        <v>8</v>
      </c>
      <c r="M144" s="231"/>
      <c r="N144" s="365"/>
      <c r="O144" s="231"/>
      <c r="P144" s="231"/>
      <c r="Q144" s="231"/>
      <c r="R144" s="231"/>
      <c r="S144" s="231"/>
      <c r="T144" s="495"/>
      <c r="U144" s="231"/>
      <c r="V144" s="231"/>
      <c r="W144" s="231"/>
      <c r="X144" s="231"/>
      <c r="Y144" s="231"/>
      <c r="Z144" s="232" t="s">
        <v>57</v>
      </c>
      <c r="AA144" s="233"/>
      <c r="AB144" s="234"/>
      <c r="AC144" s="234"/>
      <c r="AD144" s="234"/>
      <c r="AE144" s="234"/>
      <c r="AF144" s="234"/>
      <c r="AG144" s="234"/>
      <c r="AH144" s="234"/>
      <c r="AI144" s="234"/>
      <c r="AJ144" s="234"/>
      <c r="AK144" s="234"/>
      <c r="AL144" s="231"/>
      <c r="AM144" s="231"/>
      <c r="AN144" s="231"/>
      <c r="AO144" s="231"/>
      <c r="AP144" s="231"/>
      <c r="AQ144" s="231"/>
      <c r="AR144" s="231"/>
      <c r="AS144" s="232" t="s">
        <v>68</v>
      </c>
      <c r="AT144" s="233"/>
      <c r="AU144" s="234"/>
      <c r="AV144" s="234">
        <v>6.3</v>
      </c>
      <c r="AW144" s="234"/>
      <c r="AX144" s="234"/>
      <c r="AY144" s="234"/>
      <c r="AZ144" s="234"/>
      <c r="BA144" s="234"/>
      <c r="BB144" s="234"/>
      <c r="BC144" s="234"/>
      <c r="BD144" s="234">
        <v>1</v>
      </c>
      <c r="BE144" s="231"/>
      <c r="BF144" s="231"/>
      <c r="BG144" s="231"/>
      <c r="BH144" s="231"/>
      <c r="BI144" s="231"/>
      <c r="BJ144" s="231"/>
      <c r="BK144" s="231"/>
      <c r="BL144" s="231"/>
      <c r="BM144" s="231"/>
      <c r="BN144" s="231"/>
      <c r="BO144" s="231"/>
      <c r="BP144" s="231"/>
      <c r="BQ144" s="231"/>
      <c r="BR144" s="231"/>
      <c r="BS144" s="231"/>
      <c r="BT144" s="231"/>
      <c r="BU144" s="231"/>
      <c r="BV144" s="231"/>
      <c r="BW144" s="231"/>
      <c r="BX144" s="231"/>
      <c r="BY144" s="231"/>
      <c r="BZ144" s="231"/>
      <c r="CA144" s="231"/>
      <c r="CB144" s="231"/>
      <c r="CC144" s="231"/>
      <c r="CD144" s="231"/>
      <c r="CE144" s="231"/>
      <c r="CF144" s="231"/>
      <c r="CG144" s="231"/>
      <c r="CH144" s="231"/>
      <c r="CI144" s="231"/>
      <c r="CJ144" s="231"/>
      <c r="CK144" s="231"/>
      <c r="CL144" s="231"/>
      <c r="CM144" s="231"/>
      <c r="CN144" s="231"/>
      <c r="CO144" s="231"/>
      <c r="CP144" s="231"/>
      <c r="CQ144" s="255"/>
      <c r="CR144" s="255"/>
      <c r="CS144" s="255"/>
      <c r="CT144" s="255"/>
      <c r="CU144" s="255"/>
      <c r="CV144" s="255"/>
      <c r="CW144" s="255"/>
      <c r="CX144" s="255"/>
      <c r="CY144" s="255"/>
      <c r="CZ144" s="255"/>
      <c r="DA144" s="255"/>
      <c r="DB144" s="255"/>
      <c r="DC144" s="255"/>
      <c r="DD144" s="255"/>
      <c r="DE144" s="255"/>
      <c r="DF144" s="255"/>
      <c r="DG144" s="255"/>
      <c r="DH144" s="255"/>
    </row>
    <row r="145" spans="1:112" ht="93.75" customHeight="1" x14ac:dyDescent="0.45">
      <c r="A145" s="3"/>
      <c r="B145" s="43" t="s">
        <v>71</v>
      </c>
      <c r="C145" s="17" t="s">
        <v>698</v>
      </c>
      <c r="D145" s="19"/>
      <c r="E145" s="64">
        <v>0</v>
      </c>
      <c r="F145" s="601"/>
      <c r="G145" s="602"/>
      <c r="H145" s="205"/>
      <c r="I145" s="200"/>
      <c r="J145" s="110">
        <v>0</v>
      </c>
      <c r="M145" s="332"/>
      <c r="N145" s="330"/>
      <c r="O145" s="332"/>
      <c r="P145" s="332"/>
      <c r="Q145" s="332"/>
      <c r="R145" s="332"/>
      <c r="S145" s="332"/>
      <c r="T145" s="495"/>
      <c r="U145" s="332"/>
      <c r="V145" s="332"/>
      <c r="W145" s="332"/>
      <c r="X145" s="332"/>
      <c r="Y145" s="332"/>
      <c r="Z145" s="382"/>
      <c r="AA145" s="233" t="s">
        <v>208</v>
      </c>
      <c r="AB145" s="234"/>
      <c r="AC145" s="234"/>
      <c r="AD145" s="234"/>
      <c r="AE145" s="234"/>
      <c r="AF145" s="234"/>
      <c r="AG145" s="234"/>
      <c r="AH145" s="234"/>
      <c r="AI145" s="234"/>
      <c r="AJ145" s="234"/>
      <c r="AK145" s="234"/>
      <c r="AL145" s="231"/>
      <c r="AM145" s="231"/>
      <c r="AN145" s="231"/>
      <c r="AO145" s="231"/>
      <c r="AP145" s="231"/>
      <c r="AQ145" s="231"/>
      <c r="AR145" s="231"/>
      <c r="AS145" s="232"/>
      <c r="AT145" s="362" t="s">
        <v>677</v>
      </c>
      <c r="AU145" s="234"/>
      <c r="AV145" s="234"/>
      <c r="AW145" s="368" t="s">
        <v>700</v>
      </c>
      <c r="AX145" s="234">
        <v>0</v>
      </c>
      <c r="AY145" s="234">
        <v>1</v>
      </c>
      <c r="AZ145" s="234">
        <v>2</v>
      </c>
      <c r="BA145" s="234">
        <v>3</v>
      </c>
      <c r="BB145" s="234"/>
      <c r="BC145" s="234"/>
      <c r="BD145" s="234">
        <v>2</v>
      </c>
      <c r="BE145" s="231"/>
      <c r="BF145" s="231"/>
      <c r="BG145" s="231"/>
      <c r="BH145" s="231"/>
      <c r="BI145" s="231"/>
      <c r="BJ145" s="231"/>
      <c r="BK145" s="231"/>
      <c r="BL145" s="231"/>
      <c r="BM145" s="231"/>
      <c r="BN145" s="231"/>
      <c r="BO145" s="231"/>
      <c r="BP145" s="231"/>
      <c r="BQ145" s="231"/>
      <c r="BR145" s="231"/>
      <c r="BS145" s="231"/>
      <c r="BT145" s="231"/>
      <c r="BU145" s="231"/>
      <c r="BV145" s="231"/>
      <c r="BW145" s="231"/>
      <c r="BX145" s="231"/>
      <c r="BY145" s="231"/>
      <c r="BZ145" s="231"/>
      <c r="CA145" s="231"/>
      <c r="CB145" s="231"/>
      <c r="CC145" s="231"/>
      <c r="CD145" s="231"/>
      <c r="CE145" s="231"/>
      <c r="CF145" s="231"/>
      <c r="CG145" s="231"/>
      <c r="CH145" s="231"/>
      <c r="CI145" s="231"/>
      <c r="CJ145" s="231"/>
      <c r="CK145" s="231"/>
      <c r="CL145" s="231"/>
      <c r="CM145" s="231"/>
      <c r="CN145" s="231"/>
      <c r="CO145" s="231"/>
      <c r="CP145" s="231"/>
      <c r="CQ145" s="255"/>
      <c r="CR145" s="255"/>
      <c r="CS145" s="255"/>
      <c r="CT145" s="255"/>
      <c r="CU145" s="255"/>
      <c r="CV145" s="255"/>
      <c r="CW145" s="255"/>
      <c r="CX145" s="255"/>
      <c r="CY145" s="255"/>
      <c r="CZ145" s="255"/>
      <c r="DA145" s="255"/>
      <c r="DB145" s="255"/>
      <c r="DC145" s="255"/>
      <c r="DD145" s="255"/>
      <c r="DE145" s="255"/>
      <c r="DF145" s="255"/>
      <c r="DG145" s="255"/>
      <c r="DH145" s="255"/>
    </row>
    <row r="146" spans="1:112" ht="92.25" customHeight="1" x14ac:dyDescent="0.45">
      <c r="A146" s="3"/>
      <c r="B146" s="43" t="s">
        <v>73</v>
      </c>
      <c r="C146" s="17" t="s">
        <v>699</v>
      </c>
      <c r="D146" s="19"/>
      <c r="E146" s="64">
        <v>0</v>
      </c>
      <c r="F146" s="601"/>
      <c r="G146" s="602"/>
      <c r="H146" s="205">
        <f>'DEVELOPMENT PLAN'!F104</f>
        <v>0</v>
      </c>
      <c r="I146" s="200"/>
      <c r="J146" s="110">
        <v>0</v>
      </c>
      <c r="M146" s="332"/>
      <c r="N146" s="330"/>
      <c r="O146" s="332"/>
      <c r="P146" s="332"/>
      <c r="Q146" s="332"/>
      <c r="R146" s="332"/>
      <c r="S146" s="332"/>
      <c r="T146" s="495"/>
      <c r="U146" s="332"/>
      <c r="V146" s="332"/>
      <c r="W146" s="332"/>
      <c r="X146" s="332"/>
      <c r="Y146" s="332"/>
      <c r="Z146" s="382"/>
      <c r="AA146" s="233" t="s">
        <v>418</v>
      </c>
      <c r="AB146" s="234"/>
      <c r="AC146" s="234"/>
      <c r="AD146" s="234"/>
      <c r="AE146" s="234"/>
      <c r="AF146" s="234"/>
      <c r="AG146" s="234"/>
      <c r="AH146" s="234"/>
      <c r="AI146" s="234"/>
      <c r="AJ146" s="234"/>
      <c r="AK146" s="234"/>
      <c r="AL146" s="231"/>
      <c r="AM146" s="231"/>
      <c r="AN146" s="231"/>
      <c r="AO146" s="231"/>
      <c r="AP146" s="231"/>
      <c r="AQ146" s="231"/>
      <c r="AR146" s="231"/>
      <c r="AS146" s="232"/>
      <c r="AT146" s="233"/>
      <c r="AU146" s="234"/>
      <c r="AV146" s="234"/>
      <c r="AW146" s="234"/>
      <c r="AX146" s="234"/>
      <c r="AY146" s="234"/>
      <c r="AZ146" s="234"/>
      <c r="BA146" s="234"/>
      <c r="BB146" s="234"/>
      <c r="BC146" s="234"/>
      <c r="BD146" s="234">
        <v>3</v>
      </c>
      <c r="BE146" s="231"/>
      <c r="BF146" s="231"/>
      <c r="BG146" s="231"/>
      <c r="BH146" s="231"/>
      <c r="BI146" s="231"/>
      <c r="BJ146" s="231"/>
      <c r="BK146" s="231"/>
      <c r="BL146" s="231"/>
      <c r="BM146" s="231"/>
      <c r="BN146" s="231"/>
      <c r="BO146" s="231"/>
      <c r="BP146" s="231"/>
      <c r="BQ146" s="231"/>
      <c r="BR146" s="231"/>
      <c r="BS146" s="231"/>
      <c r="BT146" s="231"/>
      <c r="BU146" s="231"/>
      <c r="BV146" s="231"/>
      <c r="BW146" s="231"/>
      <c r="BX146" s="231"/>
      <c r="BY146" s="231"/>
      <c r="BZ146" s="231"/>
      <c r="CA146" s="231"/>
      <c r="CB146" s="231"/>
      <c r="CC146" s="231"/>
      <c r="CD146" s="231"/>
      <c r="CE146" s="231"/>
      <c r="CF146" s="231"/>
      <c r="CG146" s="231"/>
      <c r="CH146" s="231"/>
      <c r="CI146" s="231"/>
      <c r="CJ146" s="231"/>
      <c r="CK146" s="231"/>
      <c r="CL146" s="231"/>
      <c r="CM146" s="231"/>
      <c r="CN146" s="231"/>
      <c r="CO146" s="231"/>
      <c r="CP146" s="231"/>
      <c r="CQ146" s="255"/>
      <c r="CR146" s="255"/>
      <c r="CS146" s="255"/>
      <c r="CT146" s="255"/>
      <c r="CU146" s="255"/>
      <c r="CV146" s="255"/>
      <c r="CW146" s="255"/>
      <c r="CX146" s="255"/>
      <c r="CY146" s="255"/>
      <c r="CZ146" s="255"/>
      <c r="DA146" s="255"/>
      <c r="DB146" s="255"/>
      <c r="DC146" s="255"/>
      <c r="DD146" s="255"/>
      <c r="DE146" s="255"/>
      <c r="DF146" s="255"/>
      <c r="DG146" s="255"/>
      <c r="DH146" s="255"/>
    </row>
    <row r="147" spans="1:112" ht="54" customHeight="1" thickBot="1" x14ac:dyDescent="0.5">
      <c r="A147" s="3"/>
      <c r="B147" s="43" t="s">
        <v>74</v>
      </c>
      <c r="C147" s="17" t="s">
        <v>579</v>
      </c>
      <c r="D147" s="19"/>
      <c r="E147" s="64">
        <v>0</v>
      </c>
      <c r="F147" s="601"/>
      <c r="G147" s="602"/>
      <c r="H147" s="205">
        <f>'DEVELOPMENT PLAN'!F105</f>
        <v>0</v>
      </c>
      <c r="I147" s="200"/>
      <c r="J147" s="112">
        <v>0</v>
      </c>
      <c r="M147" s="332"/>
      <c r="N147" s="330"/>
      <c r="O147" s="332"/>
      <c r="P147" s="332"/>
      <c r="Q147" s="332"/>
      <c r="R147" s="332"/>
      <c r="S147" s="332"/>
      <c r="T147" s="495"/>
      <c r="U147" s="332"/>
      <c r="V147" s="332"/>
      <c r="W147" s="332"/>
      <c r="X147" s="332"/>
      <c r="Y147" s="332"/>
      <c r="Z147" s="382"/>
      <c r="AA147" s="233"/>
      <c r="AB147" s="234"/>
      <c r="AC147" s="234"/>
      <c r="AD147" s="234"/>
      <c r="AE147" s="234"/>
      <c r="AF147" s="234"/>
      <c r="AG147" s="234"/>
      <c r="AH147" s="234"/>
      <c r="AI147" s="234"/>
      <c r="AJ147" s="234"/>
      <c r="AK147" s="234"/>
      <c r="AL147" s="231"/>
      <c r="AM147" s="231"/>
      <c r="AN147" s="231"/>
      <c r="AO147" s="231"/>
      <c r="AP147" s="231"/>
      <c r="AQ147" s="231"/>
      <c r="AR147" s="231"/>
      <c r="AS147" s="232" t="s">
        <v>69</v>
      </c>
      <c r="AT147" s="233"/>
      <c r="AU147" s="234"/>
      <c r="AV147" s="234">
        <v>6.4</v>
      </c>
      <c r="AW147" s="234"/>
      <c r="AX147" s="234"/>
      <c r="AY147" s="234"/>
      <c r="AZ147" s="234"/>
      <c r="BA147" s="234"/>
      <c r="BB147" s="234"/>
      <c r="BC147" s="234"/>
      <c r="BD147" s="234">
        <v>4</v>
      </c>
      <c r="BE147" s="231"/>
      <c r="BF147" s="231"/>
      <c r="BG147" s="231"/>
      <c r="BH147" s="231"/>
      <c r="BI147" s="231"/>
      <c r="BJ147" s="231"/>
      <c r="BK147" s="231"/>
      <c r="BL147" s="231"/>
      <c r="BM147" s="231"/>
      <c r="BN147" s="231"/>
      <c r="BO147" s="231"/>
      <c r="BP147" s="231"/>
      <c r="BQ147" s="231"/>
      <c r="BR147" s="231"/>
      <c r="BS147" s="231"/>
      <c r="BT147" s="231"/>
      <c r="BU147" s="231"/>
      <c r="BV147" s="231"/>
      <c r="BW147" s="231"/>
      <c r="BX147" s="231"/>
      <c r="BY147" s="231"/>
      <c r="BZ147" s="231"/>
      <c r="CA147" s="231"/>
      <c r="CB147" s="231"/>
      <c r="CC147" s="231"/>
      <c r="CD147" s="231"/>
      <c r="CE147" s="231"/>
      <c r="CF147" s="231"/>
      <c r="CG147" s="231"/>
      <c r="CH147" s="231"/>
      <c r="CI147" s="231"/>
      <c r="CJ147" s="231"/>
      <c r="CK147" s="231"/>
      <c r="CL147" s="231"/>
      <c r="CM147" s="231"/>
      <c r="CN147" s="231"/>
      <c r="CO147" s="231"/>
      <c r="CP147" s="231"/>
      <c r="CQ147" s="255"/>
      <c r="CR147" s="255"/>
      <c r="CS147" s="255"/>
      <c r="CT147" s="255"/>
      <c r="CU147" s="255"/>
      <c r="CV147" s="255"/>
      <c r="CW147" s="255"/>
      <c r="CX147" s="255"/>
      <c r="CY147" s="255"/>
      <c r="CZ147" s="255"/>
      <c r="DA147" s="255"/>
      <c r="DB147" s="255"/>
      <c r="DC147" s="255"/>
      <c r="DD147" s="255"/>
      <c r="DE147" s="255"/>
      <c r="DF147" s="255"/>
      <c r="DG147" s="255"/>
      <c r="DH147" s="255"/>
    </row>
    <row r="148" spans="1:112" ht="60.75" customHeight="1" x14ac:dyDescent="0.45">
      <c r="A148" s="3"/>
      <c r="B148" s="47">
        <v>6.6</v>
      </c>
      <c r="C148" s="10" t="s">
        <v>82</v>
      </c>
      <c r="D148" s="25" t="s">
        <v>666</v>
      </c>
      <c r="E148" s="52" t="s">
        <v>8</v>
      </c>
      <c r="F148" s="615"/>
      <c r="G148" s="622"/>
      <c r="H148" s="228" t="str">
        <f>'DEVELOPMENT PLAN'!F106</f>
        <v>M</v>
      </c>
      <c r="I148" s="197"/>
      <c r="J148" s="227" t="s">
        <v>8</v>
      </c>
      <c r="M148" s="332"/>
      <c r="N148" s="330"/>
      <c r="O148" s="332"/>
      <c r="P148" s="332"/>
      <c r="Q148" s="332"/>
      <c r="R148" s="332"/>
      <c r="S148" s="332"/>
      <c r="T148" s="495"/>
      <c r="U148" s="332"/>
      <c r="V148" s="332"/>
      <c r="W148" s="332"/>
      <c r="X148" s="332"/>
      <c r="Y148" s="231"/>
      <c r="Z148" s="232" t="s">
        <v>419</v>
      </c>
      <c r="AA148" s="233"/>
      <c r="AB148" s="234"/>
      <c r="AC148" s="234"/>
      <c r="AD148" s="234"/>
      <c r="AE148" s="234"/>
      <c r="AF148" s="234"/>
      <c r="AG148" s="234"/>
      <c r="AH148" s="234"/>
      <c r="AI148" s="234"/>
      <c r="AJ148" s="234"/>
      <c r="AK148" s="234"/>
      <c r="AL148" s="231"/>
      <c r="AM148" s="231"/>
      <c r="AN148" s="231"/>
      <c r="AO148" s="231"/>
      <c r="AP148" s="231"/>
      <c r="AQ148" s="231"/>
      <c r="AR148" s="231"/>
      <c r="AS148" s="232"/>
      <c r="AT148" s="362" t="s">
        <v>637</v>
      </c>
      <c r="AU148" s="234"/>
      <c r="AV148" s="234"/>
      <c r="AW148" s="362" t="s">
        <v>638</v>
      </c>
      <c r="AX148" s="234">
        <v>0</v>
      </c>
      <c r="AY148" s="234">
        <v>1</v>
      </c>
      <c r="AZ148" s="234">
        <v>2</v>
      </c>
      <c r="BA148" s="234">
        <v>3</v>
      </c>
      <c r="BB148" s="234">
        <v>4</v>
      </c>
      <c r="BC148" s="234"/>
      <c r="BD148" s="234" t="s">
        <v>350</v>
      </c>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55"/>
      <c r="CR148" s="255"/>
      <c r="CS148" s="255"/>
      <c r="CT148" s="255"/>
      <c r="CU148" s="255"/>
      <c r="CV148" s="255"/>
      <c r="CW148" s="255"/>
      <c r="CX148" s="255"/>
      <c r="CY148" s="255"/>
      <c r="CZ148" s="255"/>
      <c r="DA148" s="255"/>
      <c r="DB148" s="255"/>
      <c r="DC148" s="255"/>
      <c r="DD148" s="255"/>
      <c r="DE148" s="255"/>
      <c r="DF148" s="255"/>
      <c r="DG148" s="255"/>
      <c r="DH148" s="255"/>
    </row>
    <row r="149" spans="1:112" ht="96" customHeight="1" x14ac:dyDescent="0.45">
      <c r="A149" s="3"/>
      <c r="B149" s="48" t="s">
        <v>499</v>
      </c>
      <c r="C149" s="13" t="s">
        <v>83</v>
      </c>
      <c r="D149" s="15"/>
      <c r="E149" s="53" t="s">
        <v>8</v>
      </c>
      <c r="F149" s="603"/>
      <c r="G149" s="604"/>
      <c r="H149" s="216" t="str">
        <f>'DEVELOPMENT PLAN'!F107</f>
        <v>M</v>
      </c>
      <c r="I149" s="197"/>
      <c r="J149" s="220" t="s">
        <v>8</v>
      </c>
      <c r="M149" s="332"/>
      <c r="N149" s="330"/>
      <c r="O149" s="332"/>
      <c r="P149" s="332"/>
      <c r="Q149" s="332"/>
      <c r="R149" s="332"/>
      <c r="S149" s="332"/>
      <c r="T149" s="495"/>
      <c r="U149" s="332"/>
      <c r="V149" s="332"/>
      <c r="W149" s="332"/>
      <c r="X149" s="332"/>
      <c r="Y149" s="231"/>
      <c r="Z149" s="232"/>
      <c r="AA149" s="362" t="s">
        <v>209</v>
      </c>
      <c r="AB149" s="234"/>
      <c r="AC149" s="234"/>
      <c r="AD149" s="234"/>
      <c r="AE149" s="234"/>
      <c r="AF149" s="234"/>
      <c r="AG149" s="234"/>
      <c r="AH149" s="234"/>
      <c r="AI149" s="234"/>
      <c r="AJ149" s="234"/>
      <c r="AK149" s="234"/>
      <c r="AL149" s="231"/>
      <c r="AM149" s="231"/>
      <c r="AN149" s="231"/>
      <c r="AO149" s="231"/>
      <c r="AP149" s="231"/>
      <c r="AQ149" s="231"/>
      <c r="AR149" s="231"/>
      <c r="AS149" s="232"/>
      <c r="AT149" s="233"/>
      <c r="AU149" s="234"/>
      <c r="AV149" s="234"/>
      <c r="AW149" s="234"/>
      <c r="AX149" s="234"/>
      <c r="AY149" s="234"/>
      <c r="AZ149" s="234"/>
      <c r="BA149" s="234"/>
      <c r="BB149" s="234"/>
      <c r="BC149" s="234"/>
      <c r="BD149" s="234"/>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55"/>
      <c r="CR149" s="255"/>
      <c r="CS149" s="255"/>
      <c r="CT149" s="255"/>
      <c r="CU149" s="255"/>
      <c r="CV149" s="255"/>
      <c r="CW149" s="255"/>
      <c r="CX149" s="255"/>
      <c r="CY149" s="255"/>
      <c r="CZ149" s="255"/>
      <c r="DA149" s="255"/>
      <c r="DB149" s="255"/>
      <c r="DC149" s="255"/>
      <c r="DD149" s="255"/>
      <c r="DE149" s="255"/>
      <c r="DF149" s="255"/>
      <c r="DG149" s="255"/>
      <c r="DH149" s="255"/>
    </row>
    <row r="150" spans="1:112" ht="46.5" customHeight="1" x14ac:dyDescent="0.45">
      <c r="A150" s="3"/>
      <c r="B150" s="49" t="s">
        <v>500</v>
      </c>
      <c r="C150" s="17" t="s">
        <v>571</v>
      </c>
      <c r="D150" s="19"/>
      <c r="E150" s="54">
        <v>0</v>
      </c>
      <c r="F150" s="601"/>
      <c r="G150" s="602"/>
      <c r="H150" s="230">
        <f>'DEVELOPMENT PLAN'!F108</f>
        <v>0</v>
      </c>
      <c r="I150" s="200"/>
      <c r="J150" s="54">
        <v>0</v>
      </c>
      <c r="M150" s="332"/>
      <c r="N150" s="330"/>
      <c r="O150" s="332"/>
      <c r="P150" s="332"/>
      <c r="Q150" s="332"/>
      <c r="R150" s="332"/>
      <c r="S150" s="332"/>
      <c r="T150" s="495"/>
      <c r="U150" s="332"/>
      <c r="V150" s="332"/>
      <c r="W150" s="332"/>
      <c r="X150" s="332"/>
      <c r="Y150" s="332"/>
      <c r="Z150" s="382"/>
      <c r="AA150" s="255"/>
      <c r="AB150" s="234"/>
      <c r="AC150" s="234"/>
      <c r="AD150" s="234"/>
      <c r="AE150" s="234"/>
      <c r="AF150" s="234"/>
      <c r="AG150" s="234"/>
      <c r="AH150" s="234"/>
      <c r="AI150" s="234"/>
      <c r="AJ150" s="234"/>
      <c r="AK150" s="234"/>
      <c r="AL150" s="231"/>
      <c r="AM150" s="231"/>
      <c r="AN150" s="231"/>
      <c r="AO150" s="231"/>
      <c r="AP150" s="231"/>
      <c r="AQ150" s="231"/>
      <c r="AR150" s="231"/>
      <c r="AS150" s="255"/>
      <c r="AT150" s="233"/>
      <c r="AU150" s="234"/>
      <c r="AV150" s="234"/>
      <c r="AW150" s="234"/>
      <c r="AX150" s="234"/>
      <c r="AY150" s="234">
        <v>0</v>
      </c>
      <c r="AZ150" s="234"/>
      <c r="BA150" s="232" t="s">
        <v>74</v>
      </c>
      <c r="BB150" s="234"/>
      <c r="BC150" s="234"/>
      <c r="BD150" s="234">
        <v>6.6</v>
      </c>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1"/>
      <c r="CP150" s="231"/>
      <c r="CQ150" s="255"/>
      <c r="CR150" s="255"/>
      <c r="CS150" s="255"/>
      <c r="CT150" s="255"/>
      <c r="CU150" s="255"/>
      <c r="CV150" s="255"/>
      <c r="CW150" s="255"/>
      <c r="CX150" s="255"/>
      <c r="CY150" s="255"/>
      <c r="CZ150" s="255"/>
      <c r="DA150" s="255"/>
      <c r="DB150" s="255"/>
      <c r="DC150" s="255"/>
      <c r="DD150" s="255"/>
      <c r="DE150" s="255"/>
      <c r="DF150" s="255"/>
      <c r="DG150" s="255"/>
      <c r="DH150" s="255"/>
    </row>
    <row r="151" spans="1:112" ht="69" customHeight="1" x14ac:dyDescent="0.45">
      <c r="A151" s="3"/>
      <c r="B151" s="48">
        <v>6.8</v>
      </c>
      <c r="C151" s="13" t="s">
        <v>95</v>
      </c>
      <c r="D151" s="15" t="s">
        <v>640</v>
      </c>
      <c r="E151" s="53" t="s">
        <v>8</v>
      </c>
      <c r="F151" s="603"/>
      <c r="G151" s="604"/>
      <c r="H151" s="216" t="str">
        <f>'DEVELOPMENT PLAN'!F109</f>
        <v>M</v>
      </c>
      <c r="I151" s="197"/>
      <c r="J151" s="220" t="s">
        <v>8</v>
      </c>
      <c r="M151" s="332"/>
      <c r="N151" s="330"/>
      <c r="O151" s="332"/>
      <c r="P151" s="332"/>
      <c r="Q151" s="332"/>
      <c r="R151" s="332"/>
      <c r="S151" s="332"/>
      <c r="T151" s="495"/>
      <c r="U151" s="332"/>
      <c r="V151" s="332"/>
      <c r="W151" s="332"/>
      <c r="X151" s="332"/>
      <c r="Y151" s="332"/>
      <c r="Z151" s="382"/>
      <c r="AA151" s="362" t="s">
        <v>671</v>
      </c>
      <c r="AB151" s="234"/>
      <c r="AC151" s="234"/>
      <c r="AD151" s="234"/>
      <c r="AE151" s="234"/>
      <c r="AF151" s="234"/>
      <c r="AG151" s="234"/>
      <c r="AH151" s="234"/>
      <c r="AI151" s="234"/>
      <c r="AJ151" s="234"/>
      <c r="AK151" s="234"/>
      <c r="AL151" s="231"/>
      <c r="AM151" s="231"/>
      <c r="AN151" s="231"/>
      <c r="AO151" s="231"/>
      <c r="AP151" s="231"/>
      <c r="AQ151" s="231"/>
      <c r="AR151" s="231"/>
      <c r="AS151" s="232"/>
      <c r="AT151" s="233" t="s">
        <v>224</v>
      </c>
      <c r="AU151" s="234"/>
      <c r="AV151" s="234"/>
      <c r="AW151" s="234"/>
      <c r="AX151" s="234"/>
      <c r="AY151" s="234">
        <v>5</v>
      </c>
      <c r="AZ151" s="234"/>
      <c r="BA151" s="234"/>
      <c r="BB151" s="362" t="s">
        <v>225</v>
      </c>
      <c r="BC151" s="234"/>
      <c r="BD151" s="234"/>
      <c r="BE151" s="387" t="s">
        <v>666</v>
      </c>
      <c r="BF151" s="231"/>
      <c r="BG151" s="231"/>
      <c r="BH151" s="231"/>
      <c r="BI151" s="231"/>
      <c r="BJ151" s="231"/>
      <c r="BK151" s="231"/>
      <c r="BL151" s="231"/>
      <c r="BM151" s="231"/>
      <c r="BN151" s="231"/>
      <c r="BO151" s="231"/>
      <c r="BP151" s="231"/>
      <c r="BQ151" s="231"/>
      <c r="BR151" s="231"/>
      <c r="BS151" s="231"/>
      <c r="BT151" s="231"/>
      <c r="BU151" s="231"/>
      <c r="BV151" s="231"/>
      <c r="BW151" s="231"/>
      <c r="BX151" s="231"/>
      <c r="BY151" s="231"/>
      <c r="BZ151" s="231"/>
      <c r="CA151" s="231"/>
      <c r="CB151" s="231"/>
      <c r="CC151" s="231"/>
      <c r="CD151" s="231"/>
      <c r="CE151" s="231"/>
      <c r="CF151" s="231"/>
      <c r="CG151" s="231"/>
      <c r="CH151" s="231"/>
      <c r="CI151" s="231"/>
      <c r="CJ151" s="231"/>
      <c r="CK151" s="231"/>
      <c r="CL151" s="231"/>
      <c r="CM151" s="231"/>
      <c r="CN151" s="231"/>
      <c r="CO151" s="231"/>
      <c r="CP151" s="231"/>
      <c r="CQ151" s="255"/>
      <c r="CR151" s="255"/>
      <c r="CS151" s="255"/>
      <c r="CT151" s="255"/>
      <c r="CU151" s="255"/>
      <c r="CV151" s="255"/>
      <c r="CW151" s="255"/>
      <c r="CX151" s="255"/>
      <c r="CY151" s="255"/>
      <c r="CZ151" s="255"/>
      <c r="DA151" s="255"/>
      <c r="DB151" s="255"/>
      <c r="DC151" s="255"/>
      <c r="DD151" s="255"/>
      <c r="DE151" s="255"/>
      <c r="DF151" s="255"/>
      <c r="DG151" s="255"/>
      <c r="DH151" s="255"/>
    </row>
    <row r="152" spans="1:112" ht="44.25" customHeight="1" x14ac:dyDescent="0.45">
      <c r="A152" s="3"/>
      <c r="B152" s="48">
        <v>6.9</v>
      </c>
      <c r="C152" s="13" t="s">
        <v>97</v>
      </c>
      <c r="D152" s="15"/>
      <c r="E152" s="53" t="s">
        <v>8</v>
      </c>
      <c r="F152" s="603"/>
      <c r="G152" s="604"/>
      <c r="H152" s="216" t="str">
        <f>'DEVELOPMENT PLAN'!F109</f>
        <v>M</v>
      </c>
      <c r="I152" s="197"/>
      <c r="J152" s="220" t="s">
        <v>8</v>
      </c>
      <c r="M152" s="332"/>
      <c r="N152" s="330"/>
      <c r="O152" s="332"/>
      <c r="P152" s="332"/>
      <c r="Q152" s="332"/>
      <c r="R152" s="332"/>
      <c r="S152" s="332"/>
      <c r="T152" s="495"/>
      <c r="U152" s="332"/>
      <c r="V152" s="332"/>
      <c r="W152" s="332"/>
      <c r="X152" s="332"/>
      <c r="Y152" s="332"/>
      <c r="Z152" s="382"/>
      <c r="AA152" s="233"/>
      <c r="AB152" s="234"/>
      <c r="AC152" s="234"/>
      <c r="AD152" s="234"/>
      <c r="AE152" s="234"/>
      <c r="AF152" s="234"/>
      <c r="AG152" s="234"/>
      <c r="AH152" s="234"/>
      <c r="AI152" s="234"/>
      <c r="AJ152" s="234"/>
      <c r="AK152" s="234"/>
      <c r="AL152" s="231"/>
      <c r="AM152" s="231"/>
      <c r="AN152" s="231"/>
      <c r="AO152" s="231"/>
      <c r="AP152" s="231"/>
      <c r="AQ152" s="231"/>
      <c r="AR152" s="231"/>
      <c r="AS152" s="255"/>
      <c r="AT152" s="233"/>
      <c r="AU152" s="234"/>
      <c r="AV152" s="234"/>
      <c r="AW152" s="234"/>
      <c r="AX152" s="234"/>
      <c r="AY152" s="234"/>
      <c r="AZ152" s="234"/>
      <c r="BA152" s="234"/>
      <c r="BB152" s="362" t="s">
        <v>226</v>
      </c>
      <c r="BC152" s="234"/>
      <c r="BD152" s="234"/>
      <c r="BE152" s="370" t="s">
        <v>642</v>
      </c>
      <c r="BF152" s="231"/>
      <c r="BG152" s="231"/>
      <c r="BH152" s="231"/>
      <c r="BI152" s="231"/>
      <c r="BJ152" s="231"/>
      <c r="BK152" s="231"/>
      <c r="BL152" s="231">
        <v>6.13</v>
      </c>
      <c r="BM152" s="231"/>
      <c r="BN152" s="231"/>
      <c r="BO152" s="231"/>
      <c r="BP152" s="231"/>
      <c r="BQ152" s="231"/>
      <c r="BR152" s="231"/>
      <c r="BS152" s="231"/>
      <c r="BT152" s="231"/>
      <c r="BU152" s="231"/>
      <c r="BV152" s="231"/>
      <c r="BW152" s="231"/>
      <c r="BX152" s="231"/>
      <c r="BY152" s="231"/>
      <c r="BZ152" s="231"/>
      <c r="CA152" s="231"/>
      <c r="CB152" s="231"/>
      <c r="CC152" s="231"/>
      <c r="CD152" s="231"/>
      <c r="CE152" s="231"/>
      <c r="CF152" s="231"/>
      <c r="CG152" s="231"/>
      <c r="CH152" s="231"/>
      <c r="CI152" s="231"/>
      <c r="CJ152" s="231"/>
      <c r="CK152" s="231"/>
      <c r="CL152" s="231"/>
      <c r="CM152" s="231"/>
      <c r="CN152" s="231"/>
      <c r="CO152" s="231"/>
      <c r="CP152" s="231"/>
      <c r="CQ152" s="255"/>
      <c r="CR152" s="255"/>
      <c r="CS152" s="255"/>
      <c r="CT152" s="255"/>
      <c r="CU152" s="255"/>
      <c r="CV152" s="255"/>
      <c r="CW152" s="255"/>
      <c r="CX152" s="255"/>
      <c r="CY152" s="255"/>
      <c r="CZ152" s="255"/>
      <c r="DA152" s="255"/>
      <c r="DB152" s="255"/>
      <c r="DC152" s="255"/>
      <c r="DD152" s="255"/>
      <c r="DE152" s="255"/>
      <c r="DF152" s="255"/>
      <c r="DG152" s="255"/>
      <c r="DH152" s="255"/>
    </row>
    <row r="153" spans="1:112" ht="180.75" customHeight="1" x14ac:dyDescent="0.45">
      <c r="A153" s="3"/>
      <c r="B153" s="318">
        <v>6.1</v>
      </c>
      <c r="C153" s="17" t="s">
        <v>722</v>
      </c>
      <c r="D153" s="19"/>
      <c r="E153" s="54">
        <v>0</v>
      </c>
      <c r="F153" s="601"/>
      <c r="G153" s="602"/>
      <c r="H153" s="230">
        <f>'DEVELOPMENT PLAN'!F114</f>
        <v>0</v>
      </c>
      <c r="I153" s="200"/>
      <c r="J153" s="107">
        <v>0</v>
      </c>
      <c r="M153" s="332"/>
      <c r="N153" s="330"/>
      <c r="O153" s="332"/>
      <c r="P153" s="332"/>
      <c r="Q153" s="332"/>
      <c r="R153" s="332"/>
      <c r="S153" s="332"/>
      <c r="T153" s="495"/>
      <c r="U153" s="332"/>
      <c r="V153" s="332"/>
      <c r="W153" s="332"/>
      <c r="X153" s="332"/>
      <c r="Y153" s="332"/>
      <c r="Z153" s="382"/>
      <c r="AA153" s="362" t="s">
        <v>211</v>
      </c>
      <c r="AB153" s="234"/>
      <c r="AC153" s="234"/>
      <c r="AD153" s="234"/>
      <c r="AE153" s="234"/>
      <c r="AF153" s="234"/>
      <c r="AG153" s="234"/>
      <c r="AH153" s="234"/>
      <c r="AI153" s="234"/>
      <c r="AJ153" s="234"/>
      <c r="AK153" s="234"/>
      <c r="AL153" s="231"/>
      <c r="AM153" s="231"/>
      <c r="AN153" s="231"/>
      <c r="AO153" s="231"/>
      <c r="AP153" s="231"/>
      <c r="AQ153" s="231"/>
      <c r="AR153" s="231"/>
      <c r="AS153" s="232"/>
      <c r="AT153" s="233"/>
      <c r="AU153" s="234"/>
      <c r="AV153" s="234"/>
      <c r="AW153" s="234"/>
      <c r="AX153" s="234"/>
      <c r="AY153" s="234"/>
      <c r="AZ153" s="234"/>
      <c r="BA153" s="234"/>
      <c r="BB153" s="362" t="s">
        <v>495</v>
      </c>
      <c r="BC153" s="234"/>
      <c r="BD153" s="234"/>
      <c r="BE153" s="231"/>
      <c r="BF153" s="369" t="s">
        <v>511</v>
      </c>
      <c r="BG153" s="231">
        <v>0</v>
      </c>
      <c r="BH153" s="231">
        <v>4</v>
      </c>
      <c r="BI153" s="231">
        <v>8</v>
      </c>
      <c r="BJ153" s="231">
        <v>12</v>
      </c>
      <c r="BK153" s="231"/>
      <c r="BL153" s="231"/>
      <c r="BM153" s="369" t="s">
        <v>678</v>
      </c>
      <c r="BN153" s="231">
        <v>0</v>
      </c>
      <c r="BO153" s="231">
        <v>3</v>
      </c>
      <c r="BP153" s="231"/>
      <c r="BQ153" s="231"/>
      <c r="BR153" s="231"/>
      <c r="BS153" s="231"/>
      <c r="BT153" s="231"/>
      <c r="BU153" s="231"/>
      <c r="BV153" s="231"/>
      <c r="BW153" s="231"/>
      <c r="BX153" s="231"/>
      <c r="BY153" s="231"/>
      <c r="BZ153" s="231"/>
      <c r="CA153" s="231"/>
      <c r="CB153" s="231"/>
      <c r="CC153" s="231"/>
      <c r="CD153" s="231"/>
      <c r="CE153" s="231"/>
      <c r="CF153" s="231"/>
      <c r="CG153" s="231"/>
      <c r="CH153" s="231"/>
      <c r="CI153" s="231"/>
      <c r="CJ153" s="231"/>
      <c r="CK153" s="231"/>
      <c r="CL153" s="231"/>
      <c r="CM153" s="231"/>
      <c r="CN153" s="231"/>
      <c r="CO153" s="231"/>
      <c r="CP153" s="231"/>
      <c r="CQ153" s="255"/>
      <c r="CR153" s="255"/>
      <c r="CS153" s="255"/>
      <c r="CT153" s="255"/>
      <c r="CU153" s="255"/>
      <c r="CV153" s="255"/>
      <c r="CW153" s="255"/>
      <c r="CX153" s="255"/>
      <c r="CY153" s="255"/>
      <c r="CZ153" s="255"/>
      <c r="DA153" s="255"/>
      <c r="DB153" s="255"/>
      <c r="DC153" s="255"/>
      <c r="DD153" s="255"/>
      <c r="DE153" s="255"/>
      <c r="DF153" s="255"/>
      <c r="DG153" s="255"/>
      <c r="DH153" s="255"/>
    </row>
    <row r="154" spans="1:112" ht="64.5" customHeight="1" x14ac:dyDescent="0.45">
      <c r="A154" s="3"/>
      <c r="B154" s="318">
        <v>6.11</v>
      </c>
      <c r="C154" s="17" t="s">
        <v>580</v>
      </c>
      <c r="D154" s="19"/>
      <c r="E154" s="54">
        <v>0</v>
      </c>
      <c r="F154" s="601"/>
      <c r="G154" s="602"/>
      <c r="H154" s="230">
        <f>'DEVELOPMENT PLAN'!F111</f>
        <v>0</v>
      </c>
      <c r="I154" s="200"/>
      <c r="J154" s="107">
        <v>0</v>
      </c>
      <c r="M154" s="332"/>
      <c r="N154" s="330"/>
      <c r="O154" s="332"/>
      <c r="P154" s="332"/>
      <c r="Q154" s="332"/>
      <c r="R154" s="332"/>
      <c r="S154" s="332"/>
      <c r="T154" s="495"/>
      <c r="U154" s="332"/>
      <c r="V154" s="332"/>
      <c r="W154" s="332"/>
      <c r="X154" s="332"/>
      <c r="Y154" s="332"/>
      <c r="Z154" s="382"/>
      <c r="AA154" s="233"/>
      <c r="AB154" s="234"/>
      <c r="AC154" s="234"/>
      <c r="AD154" s="234"/>
      <c r="AE154" s="234"/>
      <c r="AF154" s="234"/>
      <c r="AG154" s="234"/>
      <c r="AH154" s="234"/>
      <c r="AI154" s="234"/>
      <c r="AJ154" s="234"/>
      <c r="AK154" s="234"/>
      <c r="AL154" s="231"/>
      <c r="AM154" s="231"/>
      <c r="AN154" s="231"/>
      <c r="AO154" s="231"/>
      <c r="AP154" s="231"/>
      <c r="AQ154" s="231"/>
      <c r="AR154" s="231"/>
      <c r="AS154" s="232" t="s">
        <v>500</v>
      </c>
      <c r="AT154" s="233"/>
      <c r="AU154" s="234"/>
      <c r="AV154" s="234"/>
      <c r="AW154" s="234"/>
      <c r="AX154" s="234"/>
      <c r="AY154" s="232" t="s">
        <v>76</v>
      </c>
      <c r="AZ154" s="234"/>
      <c r="BA154" s="234"/>
      <c r="BB154" s="234"/>
      <c r="BC154" s="381">
        <v>6.9</v>
      </c>
      <c r="BD154" s="234"/>
      <c r="BE154" s="231"/>
      <c r="BF154" s="370">
        <v>6.11</v>
      </c>
      <c r="BG154" s="231"/>
      <c r="BH154" s="231"/>
      <c r="BI154" s="231"/>
      <c r="BJ154" s="231"/>
      <c r="BK154" s="370">
        <v>6.12</v>
      </c>
      <c r="BL154" s="332"/>
      <c r="BM154" s="231"/>
      <c r="BN154" s="231"/>
      <c r="BO154" s="231"/>
      <c r="BP154" s="231"/>
      <c r="BQ154" s="231"/>
      <c r="BR154" s="231"/>
      <c r="BS154" s="231"/>
      <c r="BT154" s="231"/>
      <c r="BU154" s="231"/>
      <c r="BV154" s="231"/>
      <c r="BW154" s="231"/>
      <c r="BX154" s="231"/>
      <c r="BY154" s="231"/>
      <c r="BZ154" s="231"/>
      <c r="CA154" s="231"/>
      <c r="CB154" s="231"/>
      <c r="CC154" s="231"/>
      <c r="CD154" s="231"/>
      <c r="CE154" s="231"/>
      <c r="CF154" s="231"/>
      <c r="CG154" s="231"/>
      <c r="CH154" s="231"/>
      <c r="CI154" s="231"/>
      <c r="CJ154" s="231"/>
      <c r="CK154" s="231"/>
      <c r="CL154" s="231"/>
      <c r="CM154" s="231"/>
      <c r="CN154" s="231"/>
      <c r="CO154" s="231"/>
      <c r="CP154" s="231"/>
      <c r="CQ154" s="255"/>
      <c r="CR154" s="255"/>
      <c r="CS154" s="255"/>
      <c r="CT154" s="255"/>
      <c r="CU154" s="255"/>
      <c r="CV154" s="255"/>
      <c r="CW154" s="255"/>
      <c r="CX154" s="255"/>
      <c r="CY154" s="255"/>
      <c r="CZ154" s="255"/>
      <c r="DA154" s="255"/>
      <c r="DB154" s="255"/>
      <c r="DC154" s="255"/>
      <c r="DD154" s="255"/>
      <c r="DE154" s="255"/>
      <c r="DF154" s="255"/>
      <c r="DG154" s="255"/>
      <c r="DH154" s="255"/>
    </row>
    <row r="155" spans="1:112" ht="196.5" customHeight="1" x14ac:dyDescent="0.45">
      <c r="A155" s="3"/>
      <c r="B155" s="318">
        <v>6.12</v>
      </c>
      <c r="C155" s="17" t="s">
        <v>72</v>
      </c>
      <c r="D155" s="19"/>
      <c r="E155" s="54">
        <v>0</v>
      </c>
      <c r="F155" s="601"/>
      <c r="G155" s="602"/>
      <c r="H155" s="230">
        <f>'DEVELOPMENT PLAN'!F114</f>
        <v>0</v>
      </c>
      <c r="I155" s="200"/>
      <c r="J155" s="107">
        <v>0</v>
      </c>
      <c r="M155" s="332"/>
      <c r="N155" s="330"/>
      <c r="O155" s="332"/>
      <c r="P155" s="332"/>
      <c r="Q155" s="332"/>
      <c r="R155" s="332"/>
      <c r="S155" s="332"/>
      <c r="T155" s="495"/>
      <c r="U155" s="332"/>
      <c r="V155" s="332"/>
      <c r="W155" s="332"/>
      <c r="X155" s="332"/>
      <c r="Y155" s="332"/>
      <c r="Z155" s="382"/>
      <c r="AA155" s="233"/>
      <c r="AB155" s="234"/>
      <c r="AC155" s="234"/>
      <c r="AD155" s="234"/>
      <c r="AE155" s="234"/>
      <c r="AF155" s="234"/>
      <c r="AG155" s="234"/>
      <c r="AH155" s="234"/>
      <c r="AI155" s="234"/>
      <c r="AJ155" s="234"/>
      <c r="AK155" s="234"/>
      <c r="AL155" s="231"/>
      <c r="AM155" s="231"/>
      <c r="AN155" s="231"/>
      <c r="AO155" s="231"/>
      <c r="AP155" s="231"/>
      <c r="AQ155" s="231"/>
      <c r="AR155" s="231"/>
      <c r="AS155" s="232"/>
      <c r="AT155" s="362" t="s">
        <v>639</v>
      </c>
      <c r="AU155" s="234">
        <v>0</v>
      </c>
      <c r="AV155" s="234">
        <v>6</v>
      </c>
      <c r="AW155" s="234"/>
      <c r="AX155" s="234"/>
      <c r="AY155" s="234"/>
      <c r="AZ155" s="362" t="s">
        <v>640</v>
      </c>
      <c r="BA155" s="234"/>
      <c r="BB155" s="234"/>
      <c r="BC155" s="234"/>
      <c r="BD155" s="362" t="s">
        <v>502</v>
      </c>
      <c r="BE155" s="231"/>
      <c r="BF155" s="231"/>
      <c r="BG155" s="369" t="s">
        <v>643</v>
      </c>
      <c r="BH155" s="231"/>
      <c r="BI155" s="231"/>
      <c r="BJ155" s="231"/>
      <c r="BK155" s="231"/>
      <c r="BL155" s="369" t="s">
        <v>701</v>
      </c>
      <c r="BM155" s="231">
        <v>0</v>
      </c>
      <c r="BN155" s="231">
        <v>1</v>
      </c>
      <c r="BO155" s="231">
        <v>2</v>
      </c>
      <c r="BP155" s="231">
        <v>3</v>
      </c>
      <c r="BQ155" s="231">
        <v>4</v>
      </c>
      <c r="BR155" s="231">
        <v>5</v>
      </c>
      <c r="BS155" s="231">
        <v>6</v>
      </c>
      <c r="BT155" s="231"/>
      <c r="BU155" s="231"/>
      <c r="BV155" s="231"/>
      <c r="BW155" s="231"/>
      <c r="BX155" s="231"/>
      <c r="BY155" s="231"/>
      <c r="BZ155" s="231"/>
      <c r="CA155" s="231"/>
      <c r="CB155" s="231"/>
      <c r="CC155" s="231"/>
      <c r="CD155" s="231"/>
      <c r="CE155" s="231"/>
      <c r="CF155" s="231"/>
      <c r="CG155" s="231"/>
      <c r="CH155" s="231"/>
      <c r="CI155" s="231"/>
      <c r="CJ155" s="231"/>
      <c r="CK155" s="231"/>
      <c r="CL155" s="231"/>
      <c r="CM155" s="231"/>
      <c r="CN155" s="231"/>
      <c r="CO155" s="231"/>
      <c r="CP155" s="231"/>
      <c r="CQ155" s="255"/>
      <c r="CR155" s="255"/>
      <c r="CS155" s="255"/>
      <c r="CT155" s="255"/>
      <c r="CU155" s="255"/>
      <c r="CV155" s="255"/>
      <c r="CW155" s="255"/>
      <c r="CX155" s="255"/>
      <c r="CY155" s="255"/>
      <c r="CZ155" s="255"/>
      <c r="DA155" s="255"/>
      <c r="DB155" s="255"/>
      <c r="DC155" s="255"/>
      <c r="DD155" s="255"/>
      <c r="DE155" s="255"/>
      <c r="DF155" s="255"/>
      <c r="DG155" s="255"/>
      <c r="DH155" s="255"/>
    </row>
    <row r="156" spans="1:112" ht="118.5" customHeight="1" thickBot="1" x14ac:dyDescent="0.5">
      <c r="A156" s="3"/>
      <c r="B156" s="318">
        <v>6.13</v>
      </c>
      <c r="C156" s="17" t="s">
        <v>573</v>
      </c>
      <c r="D156" s="19"/>
      <c r="E156" s="54">
        <v>0</v>
      </c>
      <c r="F156" s="601"/>
      <c r="G156" s="602"/>
      <c r="H156" s="230">
        <f>'DEVELOPMENT PLAN'!F115</f>
        <v>0</v>
      </c>
      <c r="I156" s="200"/>
      <c r="J156" s="108">
        <v>0</v>
      </c>
      <c r="M156" s="332"/>
      <c r="N156" s="330"/>
      <c r="O156" s="332"/>
      <c r="P156" s="332"/>
      <c r="Q156" s="332"/>
      <c r="R156" s="332"/>
      <c r="S156" s="332"/>
      <c r="T156" s="495"/>
      <c r="U156" s="332"/>
      <c r="V156" s="332"/>
      <c r="W156" s="332"/>
      <c r="X156" s="332"/>
      <c r="Y156" s="332"/>
      <c r="Z156" s="382"/>
      <c r="AA156" s="331"/>
      <c r="AB156" s="259"/>
      <c r="AC156" s="259"/>
      <c r="AD156" s="259"/>
      <c r="AE156" s="259"/>
      <c r="AF156" s="259"/>
      <c r="AG156" s="259"/>
      <c r="AH156" s="259"/>
      <c r="AI156" s="259"/>
      <c r="AJ156" s="259"/>
      <c r="AK156" s="259"/>
      <c r="AL156" s="332"/>
      <c r="AM156" s="231"/>
      <c r="AN156" s="231"/>
      <c r="AO156" s="231"/>
      <c r="AP156" s="231"/>
      <c r="AQ156" s="231"/>
      <c r="AR156" s="231"/>
      <c r="AS156" s="232"/>
      <c r="AT156" s="233"/>
      <c r="AU156" s="234"/>
      <c r="AV156" s="234"/>
      <c r="AW156" s="234"/>
      <c r="AX156" s="234"/>
      <c r="AY156" s="234"/>
      <c r="AZ156" s="234"/>
      <c r="BA156" s="234"/>
      <c r="BB156" s="234"/>
      <c r="BC156" s="234"/>
      <c r="BD156" s="362" t="s">
        <v>641</v>
      </c>
      <c r="BE156" s="231"/>
      <c r="BF156" s="231"/>
      <c r="BG156" s="369" t="s">
        <v>514</v>
      </c>
      <c r="BH156" s="231">
        <v>0</v>
      </c>
      <c r="BI156" s="231">
        <v>5</v>
      </c>
      <c r="BJ156" s="231"/>
      <c r="BK156" s="231"/>
      <c r="BL156" s="231"/>
      <c r="BM156" s="231"/>
      <c r="BN156" s="231"/>
      <c r="BO156" s="231"/>
      <c r="BP156" s="231"/>
      <c r="BQ156" s="231"/>
      <c r="BR156" s="231"/>
      <c r="BS156" s="231"/>
      <c r="BT156" s="231"/>
      <c r="BU156" s="231"/>
      <c r="BV156" s="231"/>
      <c r="BW156" s="231"/>
      <c r="BX156" s="231"/>
      <c r="BY156" s="231"/>
      <c r="BZ156" s="231"/>
      <c r="CA156" s="231"/>
      <c r="CB156" s="231"/>
      <c r="CC156" s="231"/>
      <c r="CD156" s="231"/>
      <c r="CE156" s="231"/>
      <c r="CF156" s="231"/>
      <c r="CG156" s="231"/>
      <c r="CH156" s="231"/>
      <c r="CI156" s="231"/>
      <c r="CJ156" s="231"/>
      <c r="CK156" s="231"/>
      <c r="CL156" s="231"/>
      <c r="CM156" s="231"/>
      <c r="CN156" s="231"/>
      <c r="CO156" s="231"/>
      <c r="CP156" s="231"/>
      <c r="CQ156" s="255"/>
      <c r="CR156" s="255"/>
      <c r="CS156" s="255"/>
      <c r="CT156" s="255"/>
      <c r="CU156" s="255"/>
      <c r="CV156" s="255"/>
      <c r="CW156" s="255"/>
      <c r="CX156" s="255"/>
      <c r="CY156" s="255"/>
      <c r="CZ156" s="255"/>
      <c r="DA156" s="255"/>
      <c r="DB156" s="255"/>
      <c r="DC156" s="255"/>
      <c r="DD156" s="255"/>
      <c r="DE156" s="255"/>
      <c r="DF156" s="255"/>
      <c r="DG156" s="255"/>
      <c r="DH156" s="255"/>
    </row>
    <row r="157" spans="1:112" ht="32.25" customHeight="1" x14ac:dyDescent="0.45">
      <c r="A157" s="3"/>
      <c r="B157" s="45"/>
      <c r="C157" s="21"/>
      <c r="D157" s="21"/>
      <c r="E157" s="66">
        <f>SUM(E146:E156)</f>
        <v>0</v>
      </c>
      <c r="F157" s="140"/>
      <c r="G157" s="128"/>
      <c r="H157" s="86">
        <f>SUM(H146:H156)</f>
        <v>0</v>
      </c>
      <c r="I157" s="140"/>
      <c r="J157" s="74">
        <f>SUM(J146:J156)</f>
        <v>0</v>
      </c>
      <c r="M157" s="332"/>
      <c r="N157" s="330"/>
      <c r="O157" s="332"/>
      <c r="P157" s="331"/>
      <c r="Q157" s="332"/>
      <c r="R157" s="332"/>
      <c r="S157" s="332"/>
      <c r="T157" s="495"/>
      <c r="U157" s="332"/>
      <c r="V157" s="332"/>
      <c r="W157" s="332"/>
      <c r="X157" s="332"/>
      <c r="Y157" s="332"/>
      <c r="Z157" s="382" t="s">
        <v>59</v>
      </c>
      <c r="AA157" s="383"/>
      <c r="AB157" s="259"/>
      <c r="AC157" s="259"/>
      <c r="AD157" s="259"/>
      <c r="AE157" s="259"/>
      <c r="AF157" s="259"/>
      <c r="AG157" s="259"/>
      <c r="AH157" s="259"/>
      <c r="AI157" s="259"/>
      <c r="AJ157" s="259"/>
      <c r="AK157" s="259"/>
      <c r="AL157" s="332"/>
      <c r="AM157" s="231"/>
      <c r="AN157" s="231"/>
      <c r="AO157" s="231"/>
      <c r="AP157" s="231"/>
      <c r="AQ157" s="231"/>
      <c r="AR157" s="231"/>
      <c r="AS157" s="255"/>
      <c r="AT157" s="234"/>
      <c r="AU157" s="234"/>
      <c r="AV157" s="234"/>
      <c r="AW157" s="234"/>
      <c r="AX157" s="234"/>
      <c r="AY157" s="234"/>
      <c r="AZ157" s="234"/>
      <c r="BA157" s="234"/>
      <c r="BB157" s="234"/>
      <c r="BC157" s="234"/>
      <c r="BD157" s="234"/>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1"/>
      <c r="CC157" s="231"/>
      <c r="CD157" s="231"/>
      <c r="CE157" s="231"/>
      <c r="CF157" s="231"/>
      <c r="CG157" s="231"/>
      <c r="CH157" s="231"/>
      <c r="CI157" s="231"/>
      <c r="CJ157" s="231"/>
      <c r="CK157" s="231"/>
      <c r="CL157" s="231"/>
      <c r="CM157" s="231"/>
      <c r="CN157" s="231"/>
      <c r="CO157" s="231"/>
      <c r="CP157" s="231"/>
      <c r="CQ157" s="255"/>
      <c r="CR157" s="255"/>
      <c r="CS157" s="255"/>
      <c r="CT157" s="255"/>
      <c r="CU157" s="255"/>
      <c r="CV157" s="255"/>
      <c r="CW157" s="255"/>
      <c r="CX157" s="255"/>
      <c r="CY157" s="255"/>
      <c r="CZ157" s="255"/>
      <c r="DA157" s="255"/>
      <c r="DB157" s="255"/>
      <c r="DC157" s="255"/>
      <c r="DD157" s="255"/>
      <c r="DE157" s="255"/>
      <c r="DF157" s="255"/>
      <c r="DG157" s="255"/>
      <c r="DH157" s="255"/>
    </row>
    <row r="158" spans="1:112" ht="16.5" customHeight="1" thickBot="1" x14ac:dyDescent="0.5">
      <c r="A158" s="3"/>
      <c r="B158" s="45"/>
      <c r="C158" s="21"/>
      <c r="D158" s="21"/>
      <c r="E158" s="57" t="s">
        <v>6</v>
      </c>
      <c r="F158" s="140"/>
      <c r="G158" s="128"/>
      <c r="H158" s="85" t="s">
        <v>6</v>
      </c>
      <c r="I158" s="140"/>
      <c r="J158" s="68" t="s">
        <v>130</v>
      </c>
      <c r="M158" s="332"/>
      <c r="N158" s="330"/>
      <c r="O158" s="332"/>
      <c r="P158" s="332"/>
      <c r="Q158" s="332"/>
      <c r="R158" s="332"/>
      <c r="S158" s="332"/>
      <c r="T158" s="495"/>
      <c r="U158" s="332"/>
      <c r="V158" s="332"/>
      <c r="W158" s="332"/>
      <c r="X158" s="332"/>
      <c r="Y158" s="332"/>
      <c r="Z158" s="382"/>
      <c r="AA158" s="383" t="s">
        <v>212</v>
      </c>
      <c r="AB158" s="259"/>
      <c r="AC158" s="259"/>
      <c r="AD158" s="259"/>
      <c r="AE158" s="259"/>
      <c r="AF158" s="259"/>
      <c r="AG158" s="259"/>
      <c r="AH158" s="259"/>
      <c r="AI158" s="259"/>
      <c r="AJ158" s="259"/>
      <c r="AK158" s="259"/>
      <c r="AL158" s="332"/>
      <c r="AM158" s="231"/>
      <c r="AN158" s="231"/>
      <c r="AO158" s="231"/>
      <c r="AP158" s="231"/>
      <c r="AQ158" s="231"/>
      <c r="AR158" s="231"/>
      <c r="AS158" s="232"/>
      <c r="AT158" s="255"/>
      <c r="AU158" s="234"/>
      <c r="AV158" s="234"/>
      <c r="AW158" s="234"/>
      <c r="AX158" s="234"/>
      <c r="AY158" s="234"/>
      <c r="AZ158" s="234"/>
      <c r="BA158" s="234"/>
      <c r="BB158" s="234"/>
      <c r="BC158" s="234"/>
      <c r="BD158" s="234"/>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1"/>
      <c r="CC158" s="231"/>
      <c r="CD158" s="231"/>
      <c r="CE158" s="231"/>
      <c r="CF158" s="231"/>
      <c r="CG158" s="231"/>
      <c r="CH158" s="231"/>
      <c r="CI158" s="231"/>
      <c r="CJ158" s="231"/>
      <c r="CK158" s="231"/>
      <c r="CL158" s="231"/>
      <c r="CM158" s="231"/>
      <c r="CN158" s="231"/>
      <c r="CO158" s="231"/>
      <c r="CP158" s="231"/>
      <c r="CQ158" s="255"/>
      <c r="CR158" s="255"/>
      <c r="CS158" s="255"/>
      <c r="CT158" s="255"/>
      <c r="CU158" s="255"/>
      <c r="CV158" s="255"/>
      <c r="CW158" s="255"/>
      <c r="CX158" s="255"/>
      <c r="CY158" s="255"/>
      <c r="CZ158" s="255"/>
      <c r="DA158" s="255"/>
      <c r="DB158" s="255"/>
      <c r="DC158" s="255"/>
      <c r="DD158" s="255"/>
      <c r="DE158" s="255"/>
      <c r="DF158" s="255"/>
      <c r="DG158" s="255"/>
      <c r="DH158" s="255"/>
    </row>
    <row r="159" spans="1:112" ht="7.5" customHeight="1" x14ac:dyDescent="0.45">
      <c r="A159" s="3"/>
      <c r="B159" s="60"/>
      <c r="C159" s="60"/>
      <c r="D159" s="60"/>
      <c r="E159" s="60"/>
      <c r="F159" s="60"/>
      <c r="G159" s="60"/>
      <c r="H159" s="84"/>
      <c r="I159" s="60"/>
      <c r="J159" s="60"/>
      <c r="K159" s="125"/>
      <c r="L159" s="384"/>
      <c r="M159" s="388"/>
      <c r="N159" s="389"/>
      <c r="O159" s="331"/>
      <c r="P159" s="331"/>
      <c r="Q159" s="332"/>
      <c r="R159" s="332"/>
      <c r="S159" s="332"/>
      <c r="T159" s="495"/>
      <c r="U159" s="332"/>
      <c r="V159" s="332"/>
      <c r="W159" s="332"/>
      <c r="X159" s="332"/>
      <c r="Y159" s="332"/>
      <c r="Z159" s="382"/>
      <c r="AA159" s="383" t="s">
        <v>213</v>
      </c>
      <c r="AB159" s="259"/>
      <c r="AC159" s="259"/>
      <c r="AD159" s="259"/>
      <c r="AE159" s="259"/>
      <c r="AF159" s="259"/>
      <c r="AG159" s="259"/>
      <c r="AH159" s="259"/>
      <c r="AI159" s="259"/>
      <c r="AJ159" s="259"/>
      <c r="AK159" s="259"/>
      <c r="AL159" s="332"/>
      <c r="AM159" s="231"/>
      <c r="AN159" s="231"/>
      <c r="AO159" s="231"/>
      <c r="AP159" s="231"/>
      <c r="AQ159" s="231"/>
      <c r="AR159" s="231"/>
      <c r="AS159" s="232"/>
      <c r="AT159" s="234"/>
      <c r="AU159" s="234"/>
      <c r="AV159" s="234"/>
      <c r="AW159" s="234"/>
      <c r="AX159" s="234"/>
      <c r="AY159" s="234"/>
      <c r="AZ159" s="234"/>
      <c r="BA159" s="234"/>
      <c r="BB159" s="234"/>
      <c r="BC159" s="234"/>
      <c r="BD159" s="234"/>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c r="CO159" s="231"/>
      <c r="CP159" s="231"/>
      <c r="CQ159" s="255"/>
      <c r="CR159" s="255"/>
      <c r="CS159" s="255"/>
      <c r="CT159" s="255"/>
      <c r="CU159" s="255"/>
      <c r="CV159" s="255"/>
      <c r="CW159" s="255"/>
      <c r="CX159" s="255"/>
      <c r="CY159" s="255"/>
      <c r="CZ159" s="255"/>
      <c r="DA159" s="255"/>
      <c r="DB159" s="255"/>
      <c r="DC159" s="255"/>
      <c r="DD159" s="255"/>
      <c r="DE159" s="255"/>
      <c r="DF159" s="255"/>
      <c r="DG159" s="255"/>
      <c r="DH159" s="255"/>
    </row>
    <row r="160" spans="1:112" ht="27.75" customHeight="1" x14ac:dyDescent="0.45">
      <c r="A160" s="1"/>
      <c r="B160" s="643" t="s">
        <v>81</v>
      </c>
      <c r="C160" s="644"/>
      <c r="D160" s="620" t="s">
        <v>126</v>
      </c>
      <c r="E160" s="621"/>
      <c r="F160" s="612" t="s">
        <v>127</v>
      </c>
      <c r="G160" s="613"/>
      <c r="H160" s="614"/>
      <c r="I160" s="625" t="s">
        <v>129</v>
      </c>
      <c r="J160" s="626"/>
      <c r="M160" s="332"/>
      <c r="N160" s="330"/>
      <c r="O160" s="331"/>
      <c r="P160" s="331"/>
      <c r="Q160" s="332"/>
      <c r="R160" s="332"/>
      <c r="S160" s="332"/>
      <c r="T160" s="495"/>
      <c r="U160" s="332"/>
      <c r="V160" s="332"/>
      <c r="W160" s="332"/>
      <c r="X160" s="332"/>
      <c r="Y160" s="332"/>
      <c r="Z160" s="382"/>
      <c r="AA160" s="383" t="s">
        <v>214</v>
      </c>
      <c r="AB160" s="259"/>
      <c r="AC160" s="259"/>
      <c r="AD160" s="259"/>
      <c r="AE160" s="259"/>
      <c r="AF160" s="259"/>
      <c r="AG160" s="259"/>
      <c r="AH160" s="259"/>
      <c r="AI160" s="259"/>
      <c r="AJ160" s="259"/>
      <c r="AK160" s="259"/>
      <c r="AL160" s="332"/>
      <c r="AM160" s="231"/>
      <c r="AN160" s="231"/>
      <c r="AO160" s="231"/>
      <c r="AP160" s="231"/>
      <c r="AQ160" s="231"/>
      <c r="AR160" s="231"/>
      <c r="AS160" s="255"/>
      <c r="AT160" s="234"/>
      <c r="AU160" s="234"/>
      <c r="AV160" s="234"/>
      <c r="AW160" s="234"/>
      <c r="AX160" s="234"/>
      <c r="AY160" s="234">
        <v>0</v>
      </c>
      <c r="AZ160" s="234"/>
      <c r="BA160" s="234"/>
      <c r="BB160" s="234"/>
      <c r="BC160" s="234"/>
      <c r="BD160" s="234"/>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c r="CJ160" s="231"/>
      <c r="CK160" s="231"/>
      <c r="CL160" s="231"/>
      <c r="CM160" s="231"/>
      <c r="CN160" s="231"/>
      <c r="CO160" s="231"/>
      <c r="CP160" s="231"/>
      <c r="CQ160" s="255"/>
      <c r="CR160" s="255"/>
      <c r="CS160" s="255"/>
      <c r="CT160" s="255"/>
      <c r="CU160" s="255"/>
      <c r="CV160" s="255"/>
      <c r="CW160" s="255"/>
      <c r="CX160" s="255"/>
      <c r="CY160" s="255"/>
      <c r="CZ160" s="255"/>
      <c r="DA160" s="255"/>
      <c r="DB160" s="255"/>
      <c r="DC160" s="255"/>
      <c r="DD160" s="255"/>
      <c r="DE160" s="255"/>
      <c r="DF160" s="255"/>
      <c r="DG160" s="255"/>
      <c r="DH160" s="255"/>
    </row>
    <row r="161" spans="1:112" ht="8.25" customHeight="1" x14ac:dyDescent="0.45">
      <c r="A161" s="36"/>
      <c r="B161" s="37"/>
      <c r="C161" s="38"/>
      <c r="D161" s="81"/>
      <c r="E161" s="82"/>
      <c r="F161" s="140"/>
      <c r="G161" s="128"/>
      <c r="H161" s="128"/>
      <c r="I161" s="140"/>
      <c r="J161" s="206"/>
      <c r="M161" s="332"/>
      <c r="N161" s="330"/>
      <c r="O161" s="332"/>
      <c r="P161" s="332"/>
      <c r="Q161" s="332"/>
      <c r="R161" s="332"/>
      <c r="S161" s="332"/>
      <c r="T161" s="495"/>
      <c r="U161" s="332"/>
      <c r="V161" s="332"/>
      <c r="W161" s="332"/>
      <c r="X161" s="332"/>
      <c r="Y161" s="332"/>
      <c r="Z161" s="382"/>
      <c r="AA161" s="383" t="s">
        <v>215</v>
      </c>
      <c r="AB161" s="259"/>
      <c r="AC161" s="259"/>
      <c r="AD161" s="259"/>
      <c r="AE161" s="259"/>
      <c r="AF161" s="259"/>
      <c r="AG161" s="259"/>
      <c r="AH161" s="259"/>
      <c r="AI161" s="259"/>
      <c r="AJ161" s="259"/>
      <c r="AK161" s="259"/>
      <c r="AL161" s="332"/>
      <c r="AM161" s="231"/>
      <c r="AN161" s="231"/>
      <c r="AO161" s="231"/>
      <c r="AP161" s="231"/>
      <c r="AQ161" s="231"/>
      <c r="AR161" s="231"/>
      <c r="AS161" s="232"/>
      <c r="AT161" s="255"/>
      <c r="AU161" s="234"/>
      <c r="AV161" s="234"/>
      <c r="AW161" s="234"/>
      <c r="AX161" s="234"/>
      <c r="AY161" s="234">
        <v>1</v>
      </c>
      <c r="AZ161" s="234"/>
      <c r="BA161" s="234"/>
      <c r="BB161" s="234"/>
      <c r="BC161" s="234"/>
      <c r="BD161" s="234"/>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c r="CF161" s="231"/>
      <c r="CG161" s="231"/>
      <c r="CH161" s="231"/>
      <c r="CI161" s="231"/>
      <c r="CJ161" s="231"/>
      <c r="CK161" s="231"/>
      <c r="CL161" s="231"/>
      <c r="CM161" s="231"/>
      <c r="CN161" s="231"/>
      <c r="CO161" s="231"/>
      <c r="CP161" s="231"/>
      <c r="CQ161" s="255"/>
      <c r="CR161" s="255"/>
      <c r="CS161" s="255"/>
      <c r="CT161" s="255"/>
      <c r="CU161" s="255"/>
      <c r="CV161" s="255"/>
      <c r="CW161" s="255"/>
      <c r="CX161" s="255"/>
      <c r="CY161" s="255"/>
      <c r="CZ161" s="255"/>
      <c r="DA161" s="255"/>
      <c r="DB161" s="255"/>
      <c r="DC161" s="255"/>
      <c r="DD161" s="255"/>
      <c r="DE161" s="255"/>
      <c r="DF161" s="255"/>
      <c r="DG161" s="255"/>
      <c r="DH161" s="255"/>
    </row>
    <row r="162" spans="1:112" ht="30" customHeight="1" x14ac:dyDescent="0.45">
      <c r="A162" s="39"/>
      <c r="B162" s="40"/>
      <c r="C162" s="623" t="s">
        <v>5</v>
      </c>
      <c r="D162" s="657" t="s">
        <v>155</v>
      </c>
      <c r="E162" s="659" t="s">
        <v>259</v>
      </c>
      <c r="F162" s="608" t="s">
        <v>275</v>
      </c>
      <c r="G162" s="609"/>
      <c r="H162" s="207" t="s">
        <v>134</v>
      </c>
      <c r="I162" s="208" t="s">
        <v>136</v>
      </c>
      <c r="J162" s="599" t="s">
        <v>260</v>
      </c>
      <c r="M162" s="332"/>
      <c r="N162" s="330"/>
      <c r="O162" s="332"/>
      <c r="P162" s="332"/>
      <c r="Q162" s="332"/>
      <c r="R162" s="332"/>
      <c r="S162" s="332"/>
      <c r="T162" s="495"/>
      <c r="U162" s="332"/>
      <c r="V162" s="332"/>
      <c r="W162" s="332"/>
      <c r="X162" s="332"/>
      <c r="Y162" s="332"/>
      <c r="Z162" s="382"/>
      <c r="AA162" s="383" t="s">
        <v>216</v>
      </c>
      <c r="AB162" s="259"/>
      <c r="AC162" s="259"/>
      <c r="AD162" s="259"/>
      <c r="AE162" s="259"/>
      <c r="AF162" s="259"/>
      <c r="AG162" s="259"/>
      <c r="AH162" s="259"/>
      <c r="AI162" s="259"/>
      <c r="AJ162" s="259"/>
      <c r="AK162" s="259"/>
      <c r="AL162" s="332"/>
      <c r="AM162" s="231"/>
      <c r="AN162" s="231"/>
      <c r="AO162" s="231"/>
      <c r="AP162" s="231"/>
      <c r="AQ162" s="231"/>
      <c r="AR162" s="231"/>
      <c r="AS162" s="232"/>
      <c r="AT162" s="255"/>
      <c r="AU162" s="234"/>
      <c r="AV162" s="234"/>
      <c r="AW162" s="234"/>
      <c r="AX162" s="234"/>
      <c r="AY162" s="234"/>
      <c r="AZ162" s="234"/>
      <c r="BA162" s="234"/>
      <c r="BB162" s="234"/>
      <c r="BC162" s="234"/>
      <c r="BD162" s="234"/>
      <c r="BE162" s="231"/>
      <c r="BF162" s="231"/>
      <c r="BG162" s="231"/>
      <c r="BH162" s="231"/>
      <c r="BI162" s="231"/>
      <c r="BJ162" s="231"/>
      <c r="BK162" s="231"/>
      <c r="BL162" s="231"/>
      <c r="BM162" s="231"/>
      <c r="BN162" s="231"/>
      <c r="BO162" s="231"/>
      <c r="BP162" s="231"/>
      <c r="BQ162" s="231"/>
      <c r="BR162" s="231"/>
      <c r="BS162" s="231"/>
      <c r="BT162" s="231"/>
      <c r="BU162" s="231"/>
      <c r="BV162" s="231"/>
      <c r="BW162" s="231"/>
      <c r="BX162" s="231"/>
      <c r="BY162" s="231"/>
      <c r="BZ162" s="231"/>
      <c r="CA162" s="231"/>
      <c r="CB162" s="231"/>
      <c r="CC162" s="231"/>
      <c r="CD162" s="231"/>
      <c r="CE162" s="231"/>
      <c r="CF162" s="231"/>
      <c r="CG162" s="231"/>
      <c r="CH162" s="231"/>
      <c r="CI162" s="231"/>
      <c r="CJ162" s="231"/>
      <c r="CK162" s="231"/>
      <c r="CL162" s="231"/>
      <c r="CM162" s="231"/>
      <c r="CN162" s="231"/>
      <c r="CO162" s="231"/>
      <c r="CP162" s="231"/>
      <c r="CQ162" s="255"/>
      <c r="CR162" s="255"/>
      <c r="CS162" s="255"/>
      <c r="CT162" s="255"/>
      <c r="CU162" s="255"/>
      <c r="CV162" s="255"/>
      <c r="CW162" s="255"/>
      <c r="CX162" s="255"/>
      <c r="CY162" s="255"/>
      <c r="CZ162" s="255"/>
      <c r="DA162" s="255"/>
      <c r="DB162" s="255"/>
      <c r="DC162" s="255"/>
      <c r="DD162" s="255"/>
      <c r="DE162" s="255"/>
      <c r="DF162" s="255"/>
      <c r="DG162" s="255"/>
      <c r="DH162" s="255"/>
    </row>
    <row r="163" spans="1:112" ht="65.25" customHeight="1" thickBot="1" x14ac:dyDescent="0.5">
      <c r="A163" s="39"/>
      <c r="B163" s="44"/>
      <c r="C163" s="652"/>
      <c r="D163" s="658"/>
      <c r="E163" s="660"/>
      <c r="F163" s="610"/>
      <c r="G163" s="611"/>
      <c r="H163" s="209" t="s">
        <v>135</v>
      </c>
      <c r="I163" s="210" t="s">
        <v>154</v>
      </c>
      <c r="J163" s="600"/>
      <c r="M163" s="332"/>
      <c r="N163" s="330"/>
      <c r="O163" s="332"/>
      <c r="P163" s="332"/>
      <c r="Q163" s="332"/>
      <c r="R163" s="332"/>
      <c r="S163" s="332"/>
      <c r="T163" s="495"/>
      <c r="U163" s="332"/>
      <c r="V163" s="332"/>
      <c r="W163" s="332"/>
      <c r="X163" s="332"/>
      <c r="Y163" s="332"/>
      <c r="Z163" s="382"/>
      <c r="AA163" s="383"/>
      <c r="AB163" s="259"/>
      <c r="AC163" s="259"/>
      <c r="AD163" s="259"/>
      <c r="AE163" s="259"/>
      <c r="AF163" s="259"/>
      <c r="AG163" s="259"/>
      <c r="AH163" s="259"/>
      <c r="AI163" s="259"/>
      <c r="AJ163" s="259"/>
      <c r="AK163" s="259"/>
      <c r="AL163" s="332"/>
      <c r="AM163" s="231"/>
      <c r="AN163" s="231"/>
      <c r="AO163" s="231"/>
      <c r="AP163" s="231"/>
      <c r="AQ163" s="332"/>
      <c r="AR163" s="332"/>
      <c r="AS163" s="382"/>
      <c r="AT163" s="331"/>
      <c r="AU163" s="259"/>
      <c r="AV163" s="259"/>
      <c r="AW163" s="259"/>
      <c r="AX163" s="259"/>
      <c r="AY163" s="259"/>
      <c r="AZ163" s="259"/>
      <c r="BA163" s="259"/>
      <c r="BB163" s="259"/>
      <c r="BC163" s="259"/>
      <c r="BD163" s="259"/>
      <c r="BE163" s="332"/>
      <c r="BF163" s="231"/>
      <c r="BG163" s="231"/>
      <c r="BH163" s="231"/>
      <c r="BI163" s="231"/>
      <c r="BJ163" s="231"/>
      <c r="BK163" s="231"/>
      <c r="BL163" s="231"/>
      <c r="BM163" s="232" t="s">
        <v>164</v>
      </c>
      <c r="BN163" s="383"/>
      <c r="BO163" s="234"/>
      <c r="BP163" s="234"/>
      <c r="BQ163" s="234"/>
      <c r="BR163" s="234"/>
      <c r="BS163" s="234"/>
      <c r="BT163" s="234"/>
      <c r="BU163" s="234"/>
      <c r="BV163" s="234"/>
      <c r="BW163" s="234"/>
      <c r="BX163" s="234">
        <v>7.5</v>
      </c>
      <c r="BY163" s="231"/>
      <c r="BZ163" s="231"/>
      <c r="CA163" s="232" t="s">
        <v>168</v>
      </c>
      <c r="CB163" s="231"/>
      <c r="CC163" s="231"/>
      <c r="CD163" s="231">
        <v>7.9</v>
      </c>
      <c r="CE163" s="231"/>
      <c r="CF163" s="231"/>
      <c r="CG163" s="231"/>
      <c r="CH163" s="255"/>
      <c r="CI163" s="231"/>
      <c r="CJ163" s="231"/>
      <c r="CK163" s="231"/>
      <c r="CL163" s="231" t="s">
        <v>533</v>
      </c>
      <c r="CM163" s="231"/>
      <c r="CN163" s="231"/>
      <c r="CO163" s="231"/>
      <c r="CP163" s="231"/>
      <c r="CQ163" s="255"/>
      <c r="CR163" s="255"/>
      <c r="CS163" s="255"/>
      <c r="CT163" s="255"/>
      <c r="CU163" s="255"/>
      <c r="CV163" s="255"/>
      <c r="CW163" s="255"/>
      <c r="CX163" s="255"/>
      <c r="CY163" s="255"/>
      <c r="CZ163" s="255"/>
      <c r="DA163" s="255"/>
      <c r="DB163" s="255"/>
      <c r="DC163" s="255"/>
      <c r="DD163" s="255"/>
      <c r="DE163" s="255"/>
      <c r="DF163" s="255"/>
      <c r="DG163" s="255"/>
      <c r="DH163" s="255"/>
    </row>
    <row r="164" spans="1:112" ht="134.25" customHeight="1" thickBot="1" x14ac:dyDescent="0.5">
      <c r="A164" s="1"/>
      <c r="B164" s="47">
        <v>7.1</v>
      </c>
      <c r="C164" s="13" t="s">
        <v>516</v>
      </c>
      <c r="D164" s="319" t="s">
        <v>702</v>
      </c>
      <c r="E164" s="54">
        <v>0</v>
      </c>
      <c r="F164" s="601"/>
      <c r="G164" s="602"/>
      <c r="H164" s="230">
        <f>'DEVELOPMENT PLAN'!F122</f>
        <v>0</v>
      </c>
      <c r="I164" s="200"/>
      <c r="J164" s="328">
        <v>0</v>
      </c>
      <c r="M164" s="332"/>
      <c r="N164" s="330"/>
      <c r="O164" s="332"/>
      <c r="P164" s="332"/>
      <c r="Q164" s="332"/>
      <c r="R164" s="332"/>
      <c r="S164" s="332"/>
      <c r="T164" s="495"/>
      <c r="U164" s="332"/>
      <c r="V164" s="332"/>
      <c r="W164" s="332"/>
      <c r="X164" s="332"/>
      <c r="Y164" s="332"/>
      <c r="Z164" s="382" t="s">
        <v>60</v>
      </c>
      <c r="AA164" s="383"/>
      <c r="AB164" s="259"/>
      <c r="AC164" s="259"/>
      <c r="AD164" s="259"/>
      <c r="AE164" s="259"/>
      <c r="AF164" s="259"/>
      <c r="AG164" s="259"/>
      <c r="AH164" s="259"/>
      <c r="AI164" s="259"/>
      <c r="AJ164" s="259"/>
      <c r="AK164" s="259"/>
      <c r="AL164" s="332"/>
      <c r="AM164" s="231"/>
      <c r="AN164" s="231"/>
      <c r="AO164" s="231"/>
      <c r="AP164" s="231"/>
      <c r="AQ164" s="332"/>
      <c r="AR164" s="332"/>
      <c r="AS164" s="382"/>
      <c r="AT164" s="383"/>
      <c r="AU164" s="259"/>
      <c r="AV164" s="259"/>
      <c r="AW164" s="259"/>
      <c r="AX164" s="259"/>
      <c r="AY164" s="259"/>
      <c r="AZ164" s="259"/>
      <c r="BA164" s="259"/>
      <c r="BB164" s="259"/>
      <c r="BC164" s="259"/>
      <c r="BD164" s="259"/>
      <c r="BE164" s="332"/>
      <c r="BF164" s="231"/>
      <c r="BG164" s="362" t="s">
        <v>496</v>
      </c>
      <c r="BH164" s="231"/>
      <c r="BI164" s="231"/>
      <c r="BJ164" s="231"/>
      <c r="BK164" s="231"/>
      <c r="BL164" s="231"/>
      <c r="BM164" s="232"/>
      <c r="BN164" s="363" t="s">
        <v>702</v>
      </c>
      <c r="BO164" s="234">
        <v>0</v>
      </c>
      <c r="BP164" s="234">
        <v>3</v>
      </c>
      <c r="BQ164" s="234">
        <v>4</v>
      </c>
      <c r="BR164" s="234">
        <v>7</v>
      </c>
      <c r="BS164" s="234">
        <v>8</v>
      </c>
      <c r="BT164" s="234">
        <v>12</v>
      </c>
      <c r="BU164" s="234"/>
      <c r="BV164" s="234"/>
      <c r="BW164" s="234"/>
      <c r="BX164" s="234"/>
      <c r="BY164" s="369" t="s">
        <v>645</v>
      </c>
      <c r="BZ164" s="231"/>
      <c r="CA164" s="231"/>
      <c r="CB164" s="362" t="s">
        <v>529</v>
      </c>
      <c r="CC164" s="332"/>
      <c r="CD164" s="231"/>
      <c r="CE164" s="362" t="s">
        <v>648</v>
      </c>
      <c r="CF164" s="231"/>
      <c r="CG164" s="231"/>
      <c r="CH164" s="351"/>
      <c r="CI164" s="351"/>
      <c r="CJ164" s="351"/>
      <c r="CK164" s="231"/>
      <c r="CL164" s="231"/>
      <c r="CM164" s="369" t="s">
        <v>535</v>
      </c>
      <c r="CN164" s="231"/>
      <c r="CO164" s="231"/>
      <c r="CP164" s="231"/>
      <c r="CQ164" s="255"/>
      <c r="CR164" s="255"/>
      <c r="CS164" s="255"/>
      <c r="CT164" s="255"/>
      <c r="CU164" s="255"/>
      <c r="CV164" s="255"/>
      <c r="CW164" s="255"/>
      <c r="CX164" s="255"/>
      <c r="CY164" s="255"/>
      <c r="CZ164" s="255"/>
      <c r="DA164" s="255"/>
      <c r="DB164" s="255"/>
      <c r="DC164" s="255"/>
      <c r="DD164" s="255"/>
      <c r="DE164" s="255"/>
      <c r="DF164" s="255"/>
      <c r="DG164" s="255"/>
      <c r="DH164" s="255"/>
    </row>
    <row r="165" spans="1:112" ht="57" customHeight="1" x14ac:dyDescent="0.45">
      <c r="A165" s="1"/>
      <c r="B165" s="48">
        <v>7.2</v>
      </c>
      <c r="C165" s="13" t="s">
        <v>90</v>
      </c>
      <c r="D165" s="15" t="s">
        <v>519</v>
      </c>
      <c r="E165" s="53" t="s">
        <v>8</v>
      </c>
      <c r="F165" s="603"/>
      <c r="G165" s="604"/>
      <c r="H165" s="216" t="str">
        <f>'DEVELOPMENT PLAN'!F124</f>
        <v>M</v>
      </c>
      <c r="I165" s="197"/>
      <c r="J165" s="220" t="s">
        <v>8</v>
      </c>
      <c r="M165" s="332"/>
      <c r="N165" s="330"/>
      <c r="O165" s="332"/>
      <c r="P165" s="332"/>
      <c r="Q165" s="332"/>
      <c r="R165" s="332"/>
      <c r="S165" s="332"/>
      <c r="T165" s="495"/>
      <c r="U165" s="332"/>
      <c r="V165" s="332"/>
      <c r="W165" s="332"/>
      <c r="X165" s="332"/>
      <c r="Y165" s="332"/>
      <c r="Z165" s="382"/>
      <c r="AA165" s="383" t="s">
        <v>217</v>
      </c>
      <c r="AB165" s="259"/>
      <c r="AC165" s="259"/>
      <c r="AD165" s="259"/>
      <c r="AE165" s="259"/>
      <c r="AF165" s="259"/>
      <c r="AG165" s="259"/>
      <c r="AH165" s="259"/>
      <c r="AI165" s="259"/>
      <c r="AJ165" s="259"/>
      <c r="AK165" s="259"/>
      <c r="AL165" s="332"/>
      <c r="AM165" s="231"/>
      <c r="AN165" s="231"/>
      <c r="AO165" s="231"/>
      <c r="AP165" s="231"/>
      <c r="AQ165" s="332"/>
      <c r="AR165" s="332"/>
      <c r="AS165" s="382"/>
      <c r="AT165" s="383"/>
      <c r="AU165" s="259"/>
      <c r="AV165" s="259"/>
      <c r="AW165" s="259"/>
      <c r="AX165" s="259"/>
      <c r="AY165" s="259">
        <v>0</v>
      </c>
      <c r="AZ165" s="259"/>
      <c r="BA165" s="259"/>
      <c r="BB165" s="259"/>
      <c r="BC165" s="259"/>
      <c r="BD165" s="259"/>
      <c r="BE165" s="332"/>
      <c r="BF165" s="231"/>
      <c r="BG165" s="362" t="s">
        <v>498</v>
      </c>
      <c r="BH165" s="231"/>
      <c r="BI165" s="231"/>
      <c r="BJ165" s="231"/>
      <c r="BK165" s="231"/>
      <c r="BL165" s="231"/>
      <c r="BM165" s="232" t="s">
        <v>165</v>
      </c>
      <c r="BN165" s="255"/>
      <c r="BO165" s="234"/>
      <c r="BP165" s="232" t="s">
        <v>166</v>
      </c>
      <c r="BQ165" s="234"/>
      <c r="BR165" s="234"/>
      <c r="BS165" s="234">
        <v>7.4</v>
      </c>
      <c r="BT165" s="259"/>
      <c r="BU165" s="234"/>
      <c r="BV165" s="234"/>
      <c r="BW165" s="234"/>
      <c r="BX165" s="234">
        <v>7.6</v>
      </c>
      <c r="BY165" s="231"/>
      <c r="BZ165" s="231"/>
      <c r="CA165" s="260" t="s">
        <v>242</v>
      </c>
      <c r="CB165" s="369" t="s">
        <v>705</v>
      </c>
      <c r="CC165" s="332"/>
      <c r="CD165" s="231"/>
      <c r="CE165" s="362" t="s">
        <v>253</v>
      </c>
      <c r="CF165" s="232" t="s">
        <v>98</v>
      </c>
      <c r="CG165" s="231"/>
      <c r="CH165" s="371"/>
      <c r="CI165" s="371" t="s">
        <v>531</v>
      </c>
      <c r="CJ165" s="371"/>
      <c r="CK165" s="371"/>
      <c r="CL165" s="231"/>
      <c r="CM165" s="231"/>
      <c r="CN165" s="232" t="s">
        <v>172</v>
      </c>
      <c r="CO165" s="231"/>
      <c r="CP165" s="231"/>
      <c r="CQ165" s="255"/>
      <c r="CR165" s="255"/>
      <c r="CS165" s="255"/>
      <c r="CT165" s="255"/>
      <c r="CU165" s="255"/>
      <c r="CV165" s="255"/>
      <c r="CW165" s="255"/>
      <c r="CX165" s="255"/>
      <c r="CY165" s="255"/>
      <c r="CZ165" s="255"/>
      <c r="DA165" s="255"/>
      <c r="DB165" s="255"/>
      <c r="DC165" s="255"/>
      <c r="DD165" s="255"/>
      <c r="DE165" s="255"/>
      <c r="DF165" s="255"/>
      <c r="DG165" s="255"/>
      <c r="DH165" s="255"/>
    </row>
    <row r="166" spans="1:112" ht="207.75" customHeight="1" x14ac:dyDescent="0.45">
      <c r="A166" s="1"/>
      <c r="B166" s="48">
        <v>7.3</v>
      </c>
      <c r="C166" s="13" t="s">
        <v>91</v>
      </c>
      <c r="D166" s="15" t="s">
        <v>644</v>
      </c>
      <c r="E166" s="53" t="s">
        <v>8</v>
      </c>
      <c r="F166" s="603"/>
      <c r="G166" s="604"/>
      <c r="H166" s="216" t="str">
        <f>'DEVELOPMENT PLAN'!F124</f>
        <v>M</v>
      </c>
      <c r="I166" s="197"/>
      <c r="J166" s="220" t="s">
        <v>8</v>
      </c>
      <c r="M166" s="332"/>
      <c r="N166" s="330"/>
      <c r="O166" s="332"/>
      <c r="P166" s="332"/>
      <c r="Q166" s="332"/>
      <c r="R166" s="332"/>
      <c r="S166" s="332"/>
      <c r="T166" s="495"/>
      <c r="U166" s="332"/>
      <c r="V166" s="332"/>
      <c r="W166" s="332"/>
      <c r="X166" s="332"/>
      <c r="Y166" s="332"/>
      <c r="Z166" s="382"/>
      <c r="AA166" s="383" t="s">
        <v>210</v>
      </c>
      <c r="AB166" s="259"/>
      <c r="AC166" s="259"/>
      <c r="AD166" s="259"/>
      <c r="AE166" s="259"/>
      <c r="AF166" s="259"/>
      <c r="AG166" s="259"/>
      <c r="AH166" s="259"/>
      <c r="AI166" s="259"/>
      <c r="AJ166" s="259"/>
      <c r="AK166" s="259"/>
      <c r="AL166" s="332"/>
      <c r="AM166" s="231"/>
      <c r="AN166" s="231"/>
      <c r="AO166" s="231"/>
      <c r="AP166" s="231"/>
      <c r="AQ166" s="332"/>
      <c r="AR166" s="332"/>
      <c r="AS166" s="382"/>
      <c r="AT166" s="383" t="s">
        <v>228</v>
      </c>
      <c r="AU166" s="259"/>
      <c r="AV166" s="259"/>
      <c r="AW166" s="259"/>
      <c r="AX166" s="259"/>
      <c r="AY166" s="259">
        <v>1</v>
      </c>
      <c r="AZ166" s="259"/>
      <c r="BA166" s="259"/>
      <c r="BB166" s="259"/>
      <c r="BC166" s="259"/>
      <c r="BD166" s="259"/>
      <c r="BE166" s="332"/>
      <c r="BF166" s="231"/>
      <c r="BG166" s="231"/>
      <c r="BH166" s="231"/>
      <c r="BI166" s="231"/>
      <c r="BJ166" s="231"/>
      <c r="BK166" s="231"/>
      <c r="BL166" s="231"/>
      <c r="BM166" s="232"/>
      <c r="BN166" s="362" t="s">
        <v>519</v>
      </c>
      <c r="BO166" s="234"/>
      <c r="BP166" s="234"/>
      <c r="BQ166" s="368" t="s">
        <v>644</v>
      </c>
      <c r="BR166" s="234"/>
      <c r="BS166" s="234"/>
      <c r="BT166" s="362" t="s">
        <v>703</v>
      </c>
      <c r="BU166" s="259">
        <v>0</v>
      </c>
      <c r="BV166" s="259">
        <v>9</v>
      </c>
      <c r="BW166" s="259">
        <v>11</v>
      </c>
      <c r="BX166" s="259"/>
      <c r="BY166" s="369" t="s">
        <v>646</v>
      </c>
      <c r="BZ166" s="231"/>
      <c r="CA166" s="231"/>
      <c r="CB166" s="369" t="s">
        <v>647</v>
      </c>
      <c r="CC166" s="332"/>
      <c r="CD166" s="231"/>
      <c r="CE166" s="231"/>
      <c r="CF166" s="231"/>
      <c r="CG166" s="369" t="s">
        <v>649</v>
      </c>
      <c r="CH166" s="231"/>
      <c r="CI166" s="231"/>
      <c r="CJ166" s="369" t="s">
        <v>532</v>
      </c>
      <c r="CK166" s="231"/>
      <c r="CL166" s="231"/>
      <c r="CM166" s="231"/>
      <c r="CN166" s="231"/>
      <c r="CO166" s="369" t="s">
        <v>679</v>
      </c>
      <c r="CP166" s="231"/>
      <c r="CQ166" s="255"/>
      <c r="CR166" s="255"/>
      <c r="CS166" s="255"/>
      <c r="CT166" s="255"/>
      <c r="CU166" s="255"/>
      <c r="CV166" s="255"/>
      <c r="CW166" s="255"/>
      <c r="CX166" s="255"/>
      <c r="CY166" s="255"/>
      <c r="CZ166" s="255"/>
      <c r="DA166" s="255"/>
      <c r="DB166" s="255"/>
      <c r="DC166" s="255"/>
      <c r="DD166" s="255"/>
      <c r="DE166" s="255"/>
      <c r="DF166" s="255"/>
      <c r="DG166" s="255"/>
      <c r="DH166" s="255"/>
    </row>
    <row r="167" spans="1:112" ht="56.25" customHeight="1" x14ac:dyDescent="0.45">
      <c r="A167" s="1"/>
      <c r="B167" s="49">
        <v>7.4</v>
      </c>
      <c r="C167" s="17" t="s">
        <v>524</v>
      </c>
      <c r="D167" s="19"/>
      <c r="E167" s="54">
        <v>0</v>
      </c>
      <c r="F167" s="601"/>
      <c r="G167" s="602"/>
      <c r="H167" s="230">
        <f>'DEVELOPMENT PLAN'!F125</f>
        <v>0</v>
      </c>
      <c r="I167" s="200"/>
      <c r="J167" s="107">
        <v>0</v>
      </c>
      <c r="M167" s="332"/>
      <c r="N167" s="330"/>
      <c r="O167" s="332"/>
      <c r="P167" s="332"/>
      <c r="Q167" s="332"/>
      <c r="R167" s="332"/>
      <c r="S167" s="332"/>
      <c r="T167" s="495"/>
      <c r="U167" s="332"/>
      <c r="V167" s="332"/>
      <c r="W167" s="332"/>
      <c r="X167" s="332"/>
      <c r="Y167" s="332"/>
      <c r="Z167" s="382"/>
      <c r="AA167" s="383" t="s">
        <v>218</v>
      </c>
      <c r="AB167" s="259"/>
      <c r="AC167" s="259"/>
      <c r="AD167" s="259"/>
      <c r="AE167" s="259"/>
      <c r="AF167" s="259"/>
      <c r="AG167" s="259"/>
      <c r="AH167" s="259"/>
      <c r="AI167" s="259"/>
      <c r="AJ167" s="259"/>
      <c r="AK167" s="259"/>
      <c r="AL167" s="332"/>
      <c r="AM167" s="231"/>
      <c r="AN167" s="231"/>
      <c r="AO167" s="231"/>
      <c r="AP167" s="231"/>
      <c r="AQ167" s="332"/>
      <c r="AR167" s="332"/>
      <c r="AS167" s="382"/>
      <c r="AT167" s="383" t="s">
        <v>229</v>
      </c>
      <c r="AU167" s="259"/>
      <c r="AV167" s="259"/>
      <c r="AW167" s="259"/>
      <c r="AX167" s="259"/>
      <c r="AY167" s="259">
        <v>3</v>
      </c>
      <c r="AZ167" s="259"/>
      <c r="BA167" s="259"/>
      <c r="BB167" s="259"/>
      <c r="BC167" s="259"/>
      <c r="BD167" s="259"/>
      <c r="BE167" s="332"/>
      <c r="BF167" s="231"/>
      <c r="BG167" s="231"/>
      <c r="BH167" s="231"/>
      <c r="BI167" s="231"/>
      <c r="BJ167" s="231"/>
      <c r="BK167" s="231"/>
      <c r="BL167" s="231"/>
      <c r="BM167" s="255"/>
      <c r="BN167" s="233"/>
      <c r="BO167" s="234"/>
      <c r="BP167" s="234"/>
      <c r="BQ167" s="234"/>
      <c r="BR167" s="234"/>
      <c r="BS167" s="234"/>
      <c r="BT167" s="362" t="s">
        <v>526</v>
      </c>
      <c r="BU167" s="259"/>
      <c r="BV167" s="259"/>
      <c r="BW167" s="259"/>
      <c r="BX167" s="259"/>
      <c r="BY167" s="231"/>
      <c r="BZ167" s="231"/>
      <c r="CA167" s="231"/>
      <c r="CB167" s="231"/>
      <c r="CC167" s="332"/>
      <c r="CD167" s="231"/>
      <c r="CE167" s="231"/>
      <c r="CF167" s="231"/>
      <c r="CG167" s="231"/>
      <c r="CH167" s="231"/>
      <c r="CI167" s="231"/>
      <c r="CJ167" s="231"/>
      <c r="CK167" s="231"/>
      <c r="CL167" s="231"/>
      <c r="CM167" s="231"/>
      <c r="CN167" s="231"/>
      <c r="CO167" s="369" t="s">
        <v>680</v>
      </c>
      <c r="CP167" s="231"/>
      <c r="CQ167" s="255"/>
      <c r="CR167" s="255"/>
      <c r="CS167" s="255"/>
      <c r="CT167" s="255"/>
      <c r="CU167" s="255"/>
      <c r="CV167" s="255"/>
      <c r="CW167" s="255"/>
      <c r="CX167" s="255"/>
      <c r="CY167" s="255"/>
      <c r="CZ167" s="255"/>
      <c r="DA167" s="255"/>
      <c r="DB167" s="255"/>
      <c r="DC167" s="255"/>
      <c r="DD167" s="255"/>
      <c r="DE167" s="255"/>
      <c r="DF167" s="255"/>
      <c r="DG167" s="255"/>
      <c r="DH167" s="255"/>
    </row>
    <row r="168" spans="1:112" ht="62.25" customHeight="1" x14ac:dyDescent="0.45">
      <c r="A168" s="1"/>
      <c r="B168" s="50" t="s">
        <v>528</v>
      </c>
      <c r="C168" s="13" t="s">
        <v>527</v>
      </c>
      <c r="D168" s="15" t="s">
        <v>645</v>
      </c>
      <c r="E168" s="53" t="s">
        <v>8</v>
      </c>
      <c r="F168" s="603"/>
      <c r="G168" s="604"/>
      <c r="H168" s="216" t="str">
        <f>'DEVELOPMENT PLAN'!F126</f>
        <v>M</v>
      </c>
      <c r="I168" s="197"/>
      <c r="J168" s="220" t="s">
        <v>8</v>
      </c>
      <c r="M168" s="332"/>
      <c r="N168" s="330"/>
      <c r="O168" s="332"/>
      <c r="P168" s="332"/>
      <c r="Q168" s="332"/>
      <c r="R168" s="332"/>
      <c r="S168" s="332"/>
      <c r="T168" s="495"/>
      <c r="U168" s="332"/>
      <c r="V168" s="332"/>
      <c r="W168" s="332"/>
      <c r="X168" s="332"/>
      <c r="Y168" s="332"/>
      <c r="Z168" s="382"/>
      <c r="AA168" s="383"/>
      <c r="AB168" s="259"/>
      <c r="AC168" s="259"/>
      <c r="AD168" s="259"/>
      <c r="AE168" s="259"/>
      <c r="AF168" s="259"/>
      <c r="AG168" s="259"/>
      <c r="AH168" s="259"/>
      <c r="AI168" s="259"/>
      <c r="AJ168" s="259"/>
      <c r="AK168" s="259"/>
      <c r="AL168" s="332"/>
      <c r="AM168" s="231"/>
      <c r="AN168" s="231"/>
      <c r="AO168" s="231"/>
      <c r="AP168" s="231"/>
      <c r="AQ168" s="332"/>
      <c r="AR168" s="332"/>
      <c r="AS168" s="382"/>
      <c r="AT168" s="383"/>
      <c r="AU168" s="259"/>
      <c r="AV168" s="259"/>
      <c r="AW168" s="259"/>
      <c r="AX168" s="259"/>
      <c r="AY168" s="259"/>
      <c r="AZ168" s="259"/>
      <c r="BA168" s="259"/>
      <c r="BB168" s="259"/>
      <c r="BC168" s="259"/>
      <c r="BD168" s="259"/>
      <c r="BE168" s="332"/>
      <c r="BF168" s="231"/>
      <c r="BG168" s="231"/>
      <c r="BH168" s="231"/>
      <c r="BI168" s="231"/>
      <c r="BJ168" s="231"/>
      <c r="BK168" s="231"/>
      <c r="BL168" s="231"/>
      <c r="BM168" s="232"/>
      <c r="BN168" s="362" t="s">
        <v>231</v>
      </c>
      <c r="BO168" s="234"/>
      <c r="BP168" s="232" t="s">
        <v>173</v>
      </c>
      <c r="BQ168" s="234"/>
      <c r="BR168" s="234"/>
      <c r="BS168" s="234"/>
      <c r="BT168" s="234"/>
      <c r="BU168" s="234">
        <v>7.14</v>
      </c>
      <c r="BV168" s="234"/>
      <c r="BW168" s="234"/>
      <c r="BX168" s="232" t="s">
        <v>174</v>
      </c>
      <c r="BY168" s="231"/>
      <c r="BZ168" s="231"/>
      <c r="CA168" s="232" t="s">
        <v>175</v>
      </c>
      <c r="CB168" s="231"/>
      <c r="CC168" s="231"/>
      <c r="CD168" s="231"/>
      <c r="CE168" s="231"/>
      <c r="CF168" s="231"/>
      <c r="CG168" s="231"/>
      <c r="CH168" s="231"/>
      <c r="CI168" s="231"/>
      <c r="CJ168" s="231"/>
      <c r="CK168" s="231"/>
      <c r="CL168" s="231"/>
      <c r="CM168" s="231"/>
      <c r="CN168" s="231"/>
      <c r="CO168" s="231"/>
      <c r="CP168" s="231"/>
      <c r="CQ168" s="255"/>
      <c r="CR168" s="255"/>
      <c r="CS168" s="255"/>
      <c r="CT168" s="255"/>
      <c r="CU168" s="255"/>
      <c r="CV168" s="255"/>
      <c r="CW168" s="255"/>
      <c r="CX168" s="255"/>
      <c r="CY168" s="255"/>
      <c r="CZ168" s="255"/>
      <c r="DA168" s="255"/>
      <c r="DB168" s="255"/>
      <c r="DC168" s="255"/>
      <c r="DD168" s="255"/>
      <c r="DE168" s="255"/>
      <c r="DF168" s="255"/>
      <c r="DG168" s="255"/>
      <c r="DH168" s="255"/>
    </row>
    <row r="169" spans="1:112" ht="59.25" customHeight="1" x14ac:dyDescent="0.45">
      <c r="A169" s="1"/>
      <c r="B169" s="48">
        <v>7.6</v>
      </c>
      <c r="C169" s="13" t="s">
        <v>101</v>
      </c>
      <c r="D169" s="15" t="s">
        <v>646</v>
      </c>
      <c r="E169" s="53" t="s">
        <v>8</v>
      </c>
      <c r="F169" s="603"/>
      <c r="G169" s="604"/>
      <c r="H169" s="216" t="str">
        <f>'DEVELOPMENT PLAN'!F128</f>
        <v>M</v>
      </c>
      <c r="I169" s="197"/>
      <c r="J169" s="220" t="s">
        <v>8</v>
      </c>
      <c r="M169" s="332"/>
      <c r="N169" s="330"/>
      <c r="O169" s="332"/>
      <c r="P169" s="332"/>
      <c r="Q169" s="332"/>
      <c r="R169" s="332"/>
      <c r="S169" s="332"/>
      <c r="T169" s="495"/>
      <c r="U169" s="332"/>
      <c r="V169" s="332"/>
      <c r="W169" s="332"/>
      <c r="X169" s="332"/>
      <c r="Y169" s="332"/>
      <c r="Z169" s="382" t="s">
        <v>61</v>
      </c>
      <c r="AA169" s="383"/>
      <c r="AB169" s="259"/>
      <c r="AC169" s="259"/>
      <c r="AD169" s="259"/>
      <c r="AE169" s="259"/>
      <c r="AF169" s="259"/>
      <c r="AG169" s="259"/>
      <c r="AH169" s="259"/>
      <c r="AI169" s="259"/>
      <c r="AJ169" s="259"/>
      <c r="AK169" s="259"/>
      <c r="AL169" s="332"/>
      <c r="AM169" s="231"/>
      <c r="AN169" s="231"/>
      <c r="AO169" s="231"/>
      <c r="AP169" s="231"/>
      <c r="AQ169" s="231"/>
      <c r="AR169" s="231"/>
      <c r="AS169" s="232" t="s">
        <v>79</v>
      </c>
      <c r="AT169" s="233"/>
      <c r="AU169" s="234"/>
      <c r="AV169" s="234"/>
      <c r="AW169" s="234"/>
      <c r="AX169" s="234"/>
      <c r="AY169" s="234">
        <v>0</v>
      </c>
      <c r="AZ169" s="234"/>
      <c r="BA169" s="234"/>
      <c r="BB169" s="234"/>
      <c r="BC169" s="234"/>
      <c r="BD169" s="234"/>
      <c r="BE169" s="231"/>
      <c r="BF169" s="231"/>
      <c r="BG169" s="231"/>
      <c r="BH169" s="231"/>
      <c r="BI169" s="231"/>
      <c r="BJ169" s="231"/>
      <c r="BK169" s="231"/>
      <c r="BL169" s="231"/>
      <c r="BM169" s="232"/>
      <c r="BN169" s="362" t="s">
        <v>167</v>
      </c>
      <c r="BO169" s="234"/>
      <c r="BP169" s="234"/>
      <c r="BQ169" s="372" t="s">
        <v>650</v>
      </c>
      <c r="BR169" s="234">
        <v>0</v>
      </c>
      <c r="BS169" s="234">
        <v>10</v>
      </c>
      <c r="BT169" s="234"/>
      <c r="BU169" s="234"/>
      <c r="BV169" s="369" t="s">
        <v>681</v>
      </c>
      <c r="BW169" s="234">
        <v>0</v>
      </c>
      <c r="BX169" s="234"/>
      <c r="BY169" s="362" t="s">
        <v>254</v>
      </c>
      <c r="BZ169" s="231"/>
      <c r="CA169" s="231"/>
      <c r="CB169" s="362" t="s">
        <v>683</v>
      </c>
      <c r="CC169" s="231">
        <v>0</v>
      </c>
      <c r="CD169" s="231">
        <v>10</v>
      </c>
      <c r="CE169" s="231"/>
      <c r="CF169" s="231"/>
      <c r="CG169" s="231"/>
      <c r="CH169" s="231"/>
      <c r="CI169" s="231"/>
      <c r="CJ169" s="231"/>
      <c r="CK169" s="231"/>
      <c r="CL169" s="231"/>
      <c r="CM169" s="231"/>
      <c r="CN169" s="231"/>
      <c r="CO169" s="231"/>
      <c r="CP169" s="231"/>
      <c r="CQ169" s="255"/>
      <c r="CR169" s="255"/>
      <c r="CS169" s="255"/>
      <c r="CT169" s="255"/>
      <c r="CU169" s="255"/>
      <c r="CV169" s="255"/>
      <c r="CW169" s="255"/>
      <c r="CX169" s="255"/>
      <c r="CY169" s="255"/>
      <c r="CZ169" s="255"/>
      <c r="DA169" s="255"/>
      <c r="DB169" s="255"/>
      <c r="DC169" s="255"/>
      <c r="DD169" s="255"/>
      <c r="DE169" s="255"/>
      <c r="DF169" s="255"/>
      <c r="DG169" s="255"/>
      <c r="DH169" s="255"/>
    </row>
    <row r="170" spans="1:112" ht="123.75" customHeight="1" x14ac:dyDescent="0.45">
      <c r="A170" s="1"/>
      <c r="B170" s="48">
        <v>7.7</v>
      </c>
      <c r="C170" s="13" t="s">
        <v>93</v>
      </c>
      <c r="D170" s="15" t="s">
        <v>529</v>
      </c>
      <c r="E170" s="53" t="s">
        <v>8</v>
      </c>
      <c r="F170" s="603"/>
      <c r="G170" s="604"/>
      <c r="H170" s="216" t="str">
        <f>'DEVELOPMENT PLAN'!F128</f>
        <v>M</v>
      </c>
      <c r="I170" s="197"/>
      <c r="J170" s="220" t="s">
        <v>8</v>
      </c>
      <c r="M170" s="332"/>
      <c r="N170" s="365"/>
      <c r="O170" s="231"/>
      <c r="P170" s="231"/>
      <c r="Q170" s="231"/>
      <c r="R170" s="231"/>
      <c r="S170" s="231"/>
      <c r="T170" s="495"/>
      <c r="U170" s="231"/>
      <c r="V170" s="231"/>
      <c r="W170" s="231"/>
      <c r="X170" s="231"/>
      <c r="Y170" s="332"/>
      <c r="Z170" s="382"/>
      <c r="AA170" s="383" t="s">
        <v>220</v>
      </c>
      <c r="AB170" s="259"/>
      <c r="AC170" s="259"/>
      <c r="AD170" s="259"/>
      <c r="AE170" s="259"/>
      <c r="AF170" s="259"/>
      <c r="AG170" s="259"/>
      <c r="AH170" s="259"/>
      <c r="AI170" s="259"/>
      <c r="AJ170" s="259"/>
      <c r="AK170" s="259"/>
      <c r="AL170" s="332"/>
      <c r="AM170" s="332"/>
      <c r="AN170" s="332"/>
      <c r="AO170" s="332"/>
      <c r="AP170" s="332"/>
      <c r="AQ170" s="332"/>
      <c r="AR170" s="332"/>
      <c r="AS170" s="382"/>
      <c r="AT170" s="383" t="s">
        <v>230</v>
      </c>
      <c r="AU170" s="259"/>
      <c r="AV170" s="259"/>
      <c r="AW170" s="259"/>
      <c r="AX170" s="259"/>
      <c r="AY170" s="234">
        <v>2</v>
      </c>
      <c r="AZ170" s="234"/>
      <c r="BA170" s="234"/>
      <c r="BB170" s="234"/>
      <c r="BC170" s="234"/>
      <c r="BD170" s="234"/>
      <c r="BE170" s="332"/>
      <c r="BF170" s="231"/>
      <c r="BG170" s="231"/>
      <c r="BH170" s="231"/>
      <c r="BI170" s="231"/>
      <c r="BJ170" s="231"/>
      <c r="BK170" s="231"/>
      <c r="BL170" s="231"/>
      <c r="BM170" s="232"/>
      <c r="BN170" s="233"/>
      <c r="BO170" s="234"/>
      <c r="BP170" s="234"/>
      <c r="BQ170" s="234"/>
      <c r="BR170" s="234"/>
      <c r="BS170" s="234"/>
      <c r="BT170" s="234"/>
      <c r="BU170" s="234"/>
      <c r="BV170" s="369" t="s">
        <v>682</v>
      </c>
      <c r="BW170" s="234">
        <v>9</v>
      </c>
      <c r="BX170" s="234"/>
      <c r="BY170" s="362" t="s">
        <v>255</v>
      </c>
      <c r="BZ170" s="231"/>
      <c r="CA170" s="231"/>
      <c r="CB170" s="231"/>
      <c r="CC170" s="231"/>
      <c r="CD170" s="231"/>
      <c r="CE170" s="231"/>
      <c r="CF170" s="231"/>
      <c r="CG170" s="231"/>
      <c r="CH170" s="231"/>
      <c r="CI170" s="231"/>
      <c r="CJ170" s="231"/>
      <c r="CK170" s="231"/>
      <c r="CL170" s="231"/>
      <c r="CM170" s="231"/>
      <c r="CN170" s="231"/>
      <c r="CO170" s="231"/>
      <c r="CP170" s="231"/>
      <c r="CQ170" s="255"/>
      <c r="CR170" s="255"/>
      <c r="CS170" s="255"/>
      <c r="CT170" s="255"/>
      <c r="CU170" s="255"/>
      <c r="CV170" s="255"/>
      <c r="CW170" s="255"/>
      <c r="CX170" s="255"/>
      <c r="CY170" s="255"/>
      <c r="CZ170" s="255"/>
      <c r="DA170" s="255"/>
      <c r="DB170" s="255"/>
      <c r="DC170" s="255"/>
      <c r="DD170" s="255"/>
      <c r="DE170" s="255"/>
      <c r="DF170" s="255"/>
      <c r="DG170" s="255"/>
      <c r="DH170" s="255"/>
    </row>
    <row r="171" spans="1:112" ht="92.25" customHeight="1" x14ac:dyDescent="0.45">
      <c r="A171" s="1"/>
      <c r="B171" s="48">
        <v>7.8</v>
      </c>
      <c r="C171" s="13" t="s">
        <v>100</v>
      </c>
      <c r="D171" s="15"/>
      <c r="E171" s="53" t="s">
        <v>8</v>
      </c>
      <c r="F171" s="603"/>
      <c r="G171" s="604"/>
      <c r="H171" s="216" t="str">
        <f>'DEVELOPMENT PLAN'!F130</f>
        <v>M</v>
      </c>
      <c r="I171" s="197"/>
      <c r="J171" s="220" t="s">
        <v>8</v>
      </c>
      <c r="M171" s="332"/>
      <c r="N171" s="330"/>
      <c r="O171" s="332"/>
      <c r="P171" s="332"/>
      <c r="Q171" s="332"/>
      <c r="R171" s="332"/>
      <c r="S171" s="332"/>
      <c r="T171" s="495"/>
      <c r="U171" s="332"/>
      <c r="V171" s="332"/>
      <c r="W171" s="332"/>
      <c r="X171" s="332"/>
      <c r="Y171" s="332"/>
      <c r="Z171" s="382"/>
      <c r="AA171" s="383" t="s">
        <v>221</v>
      </c>
      <c r="AB171" s="259"/>
      <c r="AC171" s="259"/>
      <c r="AD171" s="259"/>
      <c r="AE171" s="259"/>
      <c r="AF171" s="259"/>
      <c r="AG171" s="259"/>
      <c r="AH171" s="259"/>
      <c r="AI171" s="259"/>
      <c r="AJ171" s="259"/>
      <c r="AK171" s="259"/>
      <c r="AL171" s="332"/>
      <c r="AM171" s="332"/>
      <c r="AN171" s="332"/>
      <c r="AO171" s="332"/>
      <c r="AP171" s="332"/>
      <c r="AQ171" s="332"/>
      <c r="AR171" s="332"/>
      <c r="AS171" s="382"/>
      <c r="AT171" s="383"/>
      <c r="AU171" s="259"/>
      <c r="AV171" s="259"/>
      <c r="AW171" s="259"/>
      <c r="AX171" s="259"/>
      <c r="AY171" s="234"/>
      <c r="AZ171" s="234"/>
      <c r="BA171" s="234"/>
      <c r="BB171" s="234"/>
      <c r="BC171" s="234"/>
      <c r="BD171" s="234"/>
      <c r="BE171" s="231"/>
      <c r="BF171" s="231"/>
      <c r="BG171" s="231"/>
      <c r="BH171" s="231"/>
      <c r="BI171" s="231"/>
      <c r="BJ171" s="231"/>
      <c r="BK171" s="231"/>
      <c r="BL171" s="231"/>
      <c r="BM171" s="255"/>
      <c r="BN171" s="233"/>
      <c r="BO171" s="234"/>
      <c r="BP171" s="234"/>
      <c r="BQ171" s="234"/>
      <c r="BR171" s="234"/>
      <c r="BS171" s="234">
        <v>0</v>
      </c>
      <c r="BT171" s="234"/>
      <c r="BU171" s="234"/>
      <c r="BV171" s="234"/>
      <c r="BW171" s="234"/>
      <c r="BX171" s="234"/>
      <c r="BY171" s="362" t="s">
        <v>256</v>
      </c>
      <c r="BZ171" s="231"/>
      <c r="CA171" s="231"/>
      <c r="CB171" s="231"/>
      <c r="CC171" s="231"/>
      <c r="CD171" s="231"/>
      <c r="CE171" s="231"/>
      <c r="CF171" s="231"/>
      <c r="CG171" s="231"/>
      <c r="CH171" s="231"/>
      <c r="CI171" s="231"/>
      <c r="CJ171" s="231"/>
      <c r="CK171" s="231"/>
      <c r="CL171" s="231"/>
      <c r="CM171" s="231"/>
      <c r="CN171" s="231"/>
      <c r="CO171" s="231"/>
      <c r="CP171" s="231"/>
      <c r="CQ171" s="255"/>
      <c r="CR171" s="255"/>
      <c r="CS171" s="255"/>
      <c r="CT171" s="255"/>
      <c r="CU171" s="255"/>
      <c r="CV171" s="255"/>
      <c r="CW171" s="255"/>
      <c r="CX171" s="255"/>
      <c r="CY171" s="255"/>
      <c r="CZ171" s="255"/>
      <c r="DA171" s="255"/>
      <c r="DB171" s="255"/>
      <c r="DC171" s="255"/>
      <c r="DD171" s="255"/>
      <c r="DE171" s="255"/>
      <c r="DF171" s="255"/>
      <c r="DG171" s="255"/>
      <c r="DH171" s="255"/>
    </row>
    <row r="172" spans="1:112" ht="44.25" customHeight="1" x14ac:dyDescent="0.45">
      <c r="A172" s="1"/>
      <c r="B172" s="48">
        <v>7.9</v>
      </c>
      <c r="C172" s="13" t="s">
        <v>102</v>
      </c>
      <c r="D172" s="15"/>
      <c r="E172" s="53" t="s">
        <v>8</v>
      </c>
      <c r="F172" s="603"/>
      <c r="G172" s="604"/>
      <c r="H172" s="216" t="str">
        <f>'DEVELOPMENT PLAN'!F134</f>
        <v>M</v>
      </c>
      <c r="I172" s="197"/>
      <c r="J172" s="220" t="s">
        <v>8</v>
      </c>
      <c r="M172" s="332"/>
      <c r="N172" s="330"/>
      <c r="O172" s="332"/>
      <c r="P172" s="332"/>
      <c r="Q172" s="332"/>
      <c r="R172" s="332"/>
      <c r="S172" s="332"/>
      <c r="T172" s="495"/>
      <c r="U172" s="332"/>
      <c r="V172" s="332"/>
      <c r="W172" s="332"/>
      <c r="X172" s="332"/>
      <c r="Y172" s="332"/>
      <c r="Z172" s="382"/>
      <c r="AA172" s="383" t="s">
        <v>220</v>
      </c>
      <c r="AB172" s="259"/>
      <c r="AC172" s="259"/>
      <c r="AD172" s="259"/>
      <c r="AE172" s="259"/>
      <c r="AF172" s="259">
        <v>3</v>
      </c>
      <c r="AG172" s="259"/>
      <c r="AH172" s="259"/>
      <c r="AI172" s="259"/>
      <c r="AJ172" s="259"/>
      <c r="AK172" s="259">
        <v>12</v>
      </c>
      <c r="AL172" s="332"/>
      <c r="AM172" s="332"/>
      <c r="AN172" s="332"/>
      <c r="AO172" s="332"/>
      <c r="AP172" s="332"/>
      <c r="AQ172" s="332"/>
      <c r="AR172" s="332"/>
      <c r="AS172" s="332"/>
      <c r="AT172" s="332"/>
      <c r="AU172" s="332"/>
      <c r="AV172" s="332"/>
      <c r="AW172" s="332"/>
      <c r="AX172" s="332"/>
      <c r="AY172" s="231"/>
      <c r="AZ172" s="231"/>
      <c r="BA172" s="231"/>
      <c r="BB172" s="231"/>
      <c r="BC172" s="231"/>
      <c r="BD172" s="231"/>
      <c r="BE172" s="231"/>
      <c r="BF172" s="231"/>
      <c r="BG172" s="231"/>
      <c r="BH172" s="231"/>
      <c r="BI172" s="231"/>
      <c r="BJ172" s="231"/>
      <c r="BK172" s="231"/>
      <c r="BL172" s="231"/>
      <c r="BM172" s="232"/>
      <c r="BN172" s="233" t="s">
        <v>232</v>
      </c>
      <c r="BO172" s="234"/>
      <c r="BP172" s="234"/>
      <c r="BQ172" s="234"/>
      <c r="BR172" s="234"/>
      <c r="BS172" s="234">
        <v>3</v>
      </c>
      <c r="BT172" s="234"/>
      <c r="BU172" s="234"/>
      <c r="BV172" s="234"/>
      <c r="BW172" s="234"/>
      <c r="BX172" s="234"/>
      <c r="BY172" s="231"/>
      <c r="BZ172" s="231"/>
      <c r="CA172" s="231"/>
      <c r="CB172" s="231"/>
      <c r="CC172" s="231"/>
      <c r="CD172" s="231"/>
      <c r="CE172" s="231"/>
      <c r="CF172" s="231"/>
      <c r="CG172" s="231"/>
      <c r="CH172" s="231"/>
      <c r="CI172" s="231"/>
      <c r="CJ172" s="231"/>
      <c r="CK172" s="231"/>
      <c r="CL172" s="231"/>
      <c r="CM172" s="231"/>
      <c r="CN172" s="231"/>
      <c r="CO172" s="231"/>
      <c r="CP172" s="231"/>
      <c r="CQ172" s="255"/>
      <c r="CR172" s="255"/>
      <c r="CS172" s="255"/>
      <c r="CT172" s="255"/>
      <c r="CU172" s="255"/>
      <c r="CV172" s="255"/>
      <c r="CW172" s="255"/>
      <c r="CX172" s="255"/>
      <c r="CY172" s="255"/>
      <c r="CZ172" s="255"/>
      <c r="DA172" s="255"/>
      <c r="DB172" s="255"/>
      <c r="DC172" s="255"/>
      <c r="DD172" s="255"/>
      <c r="DE172" s="255"/>
      <c r="DF172" s="255"/>
      <c r="DG172" s="255"/>
      <c r="DH172" s="255"/>
    </row>
    <row r="173" spans="1:112" ht="45" customHeight="1" x14ac:dyDescent="0.45">
      <c r="A173" s="1"/>
      <c r="B173" s="320">
        <v>7.1</v>
      </c>
      <c r="C173" s="13" t="s">
        <v>103</v>
      </c>
      <c r="D173" s="15" t="s">
        <v>649</v>
      </c>
      <c r="E173" s="53" t="s">
        <v>8</v>
      </c>
      <c r="F173" s="603"/>
      <c r="G173" s="604"/>
      <c r="H173" s="216">
        <f>'DEVELOPMENT PLAN'!F135</f>
        <v>0</v>
      </c>
      <c r="I173" s="197"/>
      <c r="J173" s="220" t="s">
        <v>8</v>
      </c>
      <c r="M173" s="332"/>
      <c r="N173" s="330"/>
      <c r="O173" s="332"/>
      <c r="P173" s="332"/>
      <c r="Q173" s="332"/>
      <c r="R173" s="332"/>
      <c r="S173" s="332"/>
      <c r="T173" s="495"/>
      <c r="U173" s="332"/>
      <c r="V173" s="332"/>
      <c r="W173" s="332"/>
      <c r="X173" s="332"/>
      <c r="Y173" s="332"/>
      <c r="Z173" s="382"/>
      <c r="AA173" s="383" t="s">
        <v>222</v>
      </c>
      <c r="AB173" s="259"/>
      <c r="AC173" s="259"/>
      <c r="AD173" s="259"/>
      <c r="AE173" s="259"/>
      <c r="AF173" s="259"/>
      <c r="AG173" s="259"/>
      <c r="AH173" s="259"/>
      <c r="AI173" s="259"/>
      <c r="AJ173" s="259"/>
      <c r="AK173" s="259"/>
      <c r="AL173" s="332"/>
      <c r="AM173" s="332"/>
      <c r="AN173" s="332"/>
      <c r="AO173" s="332"/>
      <c r="AP173" s="332"/>
      <c r="AQ173" s="332"/>
      <c r="AR173" s="332"/>
      <c r="AS173" s="332"/>
      <c r="AT173" s="332"/>
      <c r="AU173" s="332"/>
      <c r="AV173" s="332"/>
      <c r="AW173" s="332"/>
      <c r="AX173" s="332"/>
      <c r="AY173" s="231"/>
      <c r="AZ173" s="231"/>
      <c r="BA173" s="231"/>
      <c r="BB173" s="231"/>
      <c r="BC173" s="231"/>
      <c r="BD173" s="231"/>
      <c r="BE173" s="231"/>
      <c r="BF173" s="231"/>
      <c r="BG173" s="231"/>
      <c r="BH173" s="231"/>
      <c r="BI173" s="231"/>
      <c r="BJ173" s="231"/>
      <c r="BK173" s="231"/>
      <c r="BL173" s="231"/>
      <c r="BM173" s="232"/>
      <c r="BN173" s="233" t="s">
        <v>233</v>
      </c>
      <c r="BO173" s="234"/>
      <c r="BP173" s="234"/>
      <c r="BQ173" s="234"/>
      <c r="BR173" s="234"/>
      <c r="BS173" s="234"/>
      <c r="BT173" s="234"/>
      <c r="BU173" s="234"/>
      <c r="BV173" s="234"/>
      <c r="BW173" s="234"/>
      <c r="BX173" s="234"/>
      <c r="BY173" s="231"/>
      <c r="BZ173" s="231"/>
      <c r="CA173" s="231"/>
      <c r="CB173" s="231"/>
      <c r="CC173" s="231"/>
      <c r="CD173" s="231"/>
      <c r="CE173" s="231"/>
      <c r="CF173" s="231"/>
      <c r="CG173" s="231"/>
      <c r="CH173" s="231"/>
      <c r="CI173" s="231"/>
      <c r="CJ173" s="231"/>
      <c r="CK173" s="231"/>
      <c r="CL173" s="231"/>
      <c r="CM173" s="231"/>
      <c r="CN173" s="231"/>
      <c r="CO173" s="231"/>
      <c r="CP173" s="231"/>
      <c r="CQ173" s="255"/>
      <c r="CR173" s="255"/>
      <c r="CS173" s="255"/>
      <c r="CT173" s="255"/>
      <c r="CU173" s="255"/>
      <c r="CV173" s="255"/>
      <c r="CW173" s="255"/>
      <c r="CX173" s="255"/>
      <c r="CY173" s="255"/>
      <c r="CZ173" s="255"/>
      <c r="DA173" s="255"/>
      <c r="DB173" s="255"/>
      <c r="DC173" s="255"/>
      <c r="DD173" s="255"/>
      <c r="DE173" s="255"/>
      <c r="DF173" s="255"/>
      <c r="DG173" s="255"/>
      <c r="DH173" s="255"/>
    </row>
    <row r="174" spans="1:112" ht="90.75" customHeight="1" x14ac:dyDescent="0.45">
      <c r="A174" s="253" t="s">
        <v>311</v>
      </c>
      <c r="B174" s="49" t="s">
        <v>531</v>
      </c>
      <c r="C174" s="17" t="s">
        <v>530</v>
      </c>
      <c r="D174" s="19"/>
      <c r="E174" s="54">
        <v>0</v>
      </c>
      <c r="F174" s="601"/>
      <c r="G174" s="602"/>
      <c r="H174" s="230">
        <f>'DEVELOPMENT PLAN'!F132</f>
        <v>0</v>
      </c>
      <c r="I174" s="200"/>
      <c r="J174" s="107">
        <v>0</v>
      </c>
      <c r="L174" s="401"/>
      <c r="M174" s="395"/>
      <c r="N174" s="402"/>
      <c r="O174" s="395"/>
      <c r="P174" s="395">
        <v>0</v>
      </c>
      <c r="Q174" s="395"/>
      <c r="R174" s="395"/>
      <c r="S174" s="395"/>
      <c r="T174" s="499"/>
      <c r="U174" s="395"/>
      <c r="V174" s="395"/>
      <c r="W174" s="395"/>
      <c r="X174" s="395"/>
      <c r="Y174" s="409"/>
      <c r="Z174" s="428"/>
      <c r="AA174" s="484"/>
      <c r="AB174" s="408"/>
      <c r="AC174" s="408"/>
      <c r="AD174" s="408"/>
      <c r="AE174" s="408"/>
      <c r="AF174" s="408"/>
      <c r="AG174" s="259"/>
      <c r="AH174" s="259"/>
      <c r="AI174" s="259"/>
      <c r="AJ174" s="259"/>
      <c r="AK174" s="259"/>
      <c r="AL174" s="332"/>
      <c r="AM174" s="332"/>
      <c r="AN174" s="332"/>
      <c r="AO174" s="332"/>
      <c r="AP174" s="332"/>
      <c r="AQ174" s="332"/>
      <c r="AR174" s="332"/>
      <c r="AS174" s="332"/>
      <c r="AT174" s="332"/>
      <c r="AU174" s="332"/>
      <c r="AV174" s="332"/>
      <c r="AW174" s="332"/>
      <c r="AX174" s="332"/>
      <c r="AY174" s="231"/>
      <c r="AZ174" s="231"/>
      <c r="BA174" s="231"/>
      <c r="BB174" s="231"/>
      <c r="BC174" s="231"/>
      <c r="BD174" s="231"/>
      <c r="BE174" s="231"/>
      <c r="BF174" s="231"/>
      <c r="BG174" s="231"/>
      <c r="BH174" s="231"/>
      <c r="BI174" s="231"/>
      <c r="BJ174" s="231"/>
      <c r="BK174" s="231"/>
      <c r="BL174" s="231"/>
      <c r="BM174" s="232"/>
      <c r="BN174" s="233" t="s">
        <v>234</v>
      </c>
      <c r="BO174" s="234"/>
      <c r="BP174" s="234"/>
      <c r="BQ174" s="234"/>
      <c r="BR174" s="234"/>
      <c r="BS174" s="234"/>
      <c r="BT174" s="234"/>
      <c r="BU174" s="234"/>
      <c r="BV174" s="234"/>
      <c r="BW174" s="234"/>
      <c r="BX174" s="234"/>
      <c r="BY174" s="231"/>
      <c r="BZ174" s="231"/>
      <c r="CA174" s="231"/>
      <c r="CB174" s="231"/>
      <c r="CC174" s="231"/>
      <c r="CD174" s="231"/>
      <c r="CE174" s="231"/>
      <c r="CF174" s="231"/>
      <c r="CG174" s="231"/>
      <c r="CH174" s="231"/>
      <c r="CI174" s="231"/>
      <c r="CJ174" s="231"/>
      <c r="CK174" s="231"/>
      <c r="CL174" s="231"/>
      <c r="CM174" s="231"/>
      <c r="CN174" s="231"/>
      <c r="CO174" s="231"/>
      <c r="CP174" s="231"/>
      <c r="CQ174" s="255"/>
      <c r="CR174" s="255"/>
      <c r="CS174" s="255"/>
      <c r="CT174" s="255"/>
      <c r="CU174" s="255"/>
      <c r="CV174" s="255"/>
      <c r="CW174" s="255"/>
      <c r="CX174" s="255"/>
      <c r="CY174" s="255"/>
      <c r="CZ174" s="255"/>
      <c r="DA174" s="255"/>
      <c r="DB174" s="255"/>
      <c r="DC174" s="255"/>
      <c r="DD174" s="255"/>
      <c r="DE174" s="255"/>
      <c r="DF174" s="255"/>
      <c r="DG174" s="255"/>
      <c r="DH174" s="255"/>
    </row>
    <row r="175" spans="1:112" ht="101.45" customHeight="1" thickBot="1" x14ac:dyDescent="0.5">
      <c r="A175" s="49" t="s">
        <v>311</v>
      </c>
      <c r="B175" s="49" t="s">
        <v>533</v>
      </c>
      <c r="C175" s="17" t="s">
        <v>534</v>
      </c>
      <c r="D175" s="321"/>
      <c r="E175" s="313">
        <v>0</v>
      </c>
      <c r="F175" s="601"/>
      <c r="G175" s="602"/>
      <c r="H175" s="200">
        <f>'DEVELOPMENT PLAN'!F133</f>
        <v>0</v>
      </c>
      <c r="I175" s="106"/>
      <c r="J175" s="106">
        <v>0</v>
      </c>
      <c r="L175" s="401"/>
      <c r="M175" s="395"/>
      <c r="N175" s="402"/>
      <c r="O175" s="395"/>
      <c r="P175" s="395">
        <v>12</v>
      </c>
      <c r="Q175" s="395"/>
      <c r="R175" s="395"/>
      <c r="S175" s="395"/>
      <c r="T175" s="499"/>
      <c r="U175" s="395"/>
      <c r="V175" s="395" t="s">
        <v>63</v>
      </c>
      <c r="W175" s="409"/>
      <c r="X175" s="409"/>
      <c r="Y175" s="409"/>
      <c r="Z175" s="428" t="s">
        <v>64</v>
      </c>
      <c r="AA175" s="484"/>
      <c r="AB175" s="408"/>
      <c r="AC175" s="408"/>
      <c r="AD175" s="408"/>
      <c r="AE175" s="408" t="s">
        <v>425</v>
      </c>
      <c r="AF175" s="408"/>
      <c r="AG175" s="259"/>
      <c r="AH175" s="259"/>
      <c r="AI175" s="259"/>
      <c r="AJ175" s="259"/>
      <c r="AK175" s="259"/>
      <c r="AL175" s="332"/>
      <c r="AM175" s="332"/>
      <c r="AN175" s="332"/>
      <c r="AO175" s="332"/>
      <c r="AP175" s="332"/>
      <c r="AQ175" s="332"/>
      <c r="AR175" s="332"/>
      <c r="AS175" s="332"/>
      <c r="AT175" s="332"/>
      <c r="AU175" s="332"/>
      <c r="AV175" s="332"/>
      <c r="AW175" s="332"/>
      <c r="AX175" s="332"/>
      <c r="AY175" s="231"/>
      <c r="AZ175" s="231"/>
      <c r="BA175" s="231"/>
      <c r="BB175" s="231"/>
      <c r="BC175" s="231"/>
      <c r="BD175" s="231"/>
      <c r="BE175" s="231"/>
      <c r="BF175" s="231"/>
      <c r="BG175" s="231"/>
      <c r="BH175" s="231"/>
      <c r="BI175" s="231"/>
      <c r="BJ175" s="231"/>
      <c r="BK175" s="231"/>
      <c r="BL175" s="231"/>
      <c r="BM175" s="232"/>
      <c r="BN175" s="233" t="s">
        <v>170</v>
      </c>
      <c r="BO175" s="234"/>
      <c r="BP175" s="234"/>
      <c r="BQ175" s="234"/>
      <c r="BR175" s="234"/>
      <c r="BS175" s="234"/>
      <c r="BT175" s="234"/>
      <c r="BU175" s="234"/>
      <c r="BV175" s="234"/>
      <c r="BW175" s="234"/>
      <c r="BX175" s="234"/>
      <c r="BY175" s="231"/>
      <c r="BZ175" s="231"/>
      <c r="CA175" s="231"/>
      <c r="CB175" s="231"/>
      <c r="CC175" s="231"/>
      <c r="CD175" s="231"/>
      <c r="CE175" s="231"/>
      <c r="CF175" s="231"/>
      <c r="CG175" s="231"/>
      <c r="CH175" s="231"/>
      <c r="CI175" s="231"/>
      <c r="CJ175" s="231"/>
      <c r="CK175" s="231"/>
      <c r="CL175" s="231"/>
      <c r="CM175" s="231"/>
      <c r="CN175" s="231"/>
      <c r="CO175" s="231"/>
      <c r="CP175" s="231"/>
      <c r="CQ175" s="255"/>
      <c r="CR175" s="255"/>
      <c r="CS175" s="255"/>
      <c r="CT175" s="255"/>
      <c r="CU175" s="255"/>
      <c r="CV175" s="255"/>
      <c r="CW175" s="255"/>
      <c r="CX175" s="255"/>
      <c r="CY175" s="255"/>
      <c r="CZ175" s="255"/>
      <c r="DA175" s="255"/>
      <c r="DB175" s="255"/>
      <c r="DC175" s="255"/>
      <c r="DD175" s="255"/>
      <c r="DE175" s="255"/>
      <c r="DF175" s="255"/>
      <c r="DG175" s="255"/>
      <c r="DH175" s="255"/>
    </row>
    <row r="176" spans="1:112" ht="71.25" customHeight="1" x14ac:dyDescent="0.45">
      <c r="A176" s="253" t="s">
        <v>311</v>
      </c>
      <c r="B176" s="48">
        <v>7.12</v>
      </c>
      <c r="C176" s="13" t="s">
        <v>536</v>
      </c>
      <c r="D176" s="15"/>
      <c r="E176" s="53" t="s">
        <v>8</v>
      </c>
      <c r="F176" s="603"/>
      <c r="G176" s="604"/>
      <c r="H176" s="197" t="str">
        <f>'DEVELOPMENT PLAN'!F134</f>
        <v>M</v>
      </c>
      <c r="I176" s="197"/>
      <c r="J176" s="220" t="s">
        <v>8</v>
      </c>
      <c r="L176" s="401"/>
      <c r="M176" s="395"/>
      <c r="N176" s="402"/>
      <c r="O176" s="395"/>
      <c r="P176" s="395"/>
      <c r="Q176" s="395"/>
      <c r="R176" s="395"/>
      <c r="S176" s="395"/>
      <c r="T176" s="499"/>
      <c r="U176" s="395"/>
      <c r="V176" s="395"/>
      <c r="W176" s="403" t="s">
        <v>697</v>
      </c>
      <c r="X176" s="395">
        <v>0</v>
      </c>
      <c r="Y176" s="409"/>
      <c r="Z176" s="428"/>
      <c r="AA176" s="485" t="s">
        <v>632</v>
      </c>
      <c r="AB176" s="408"/>
      <c r="AC176" s="408">
        <v>0</v>
      </c>
      <c r="AD176" s="408"/>
      <c r="AE176" s="408"/>
      <c r="AF176" s="486" t="s">
        <v>636</v>
      </c>
      <c r="AG176" s="259"/>
      <c r="AH176" s="259">
        <v>0</v>
      </c>
      <c r="AI176" s="259"/>
      <c r="AJ176" s="259"/>
      <c r="AK176" s="259"/>
      <c r="AL176" s="332"/>
      <c r="AM176" s="332"/>
      <c r="AN176" s="332"/>
      <c r="AO176" s="332"/>
      <c r="AP176" s="332"/>
      <c r="AQ176" s="332"/>
      <c r="AR176" s="332"/>
      <c r="AS176" s="332"/>
      <c r="AT176" s="332"/>
      <c r="AU176" s="332"/>
      <c r="AV176" s="332"/>
      <c r="AW176" s="332"/>
      <c r="AX176" s="332"/>
      <c r="AY176" s="231"/>
      <c r="AZ176" s="231"/>
      <c r="BA176" s="231"/>
      <c r="BB176" s="231"/>
      <c r="BC176" s="231"/>
      <c r="BD176" s="231"/>
      <c r="BE176" s="231"/>
      <c r="BF176" s="231"/>
      <c r="BG176" s="231"/>
      <c r="BH176" s="231"/>
      <c r="BI176" s="231"/>
      <c r="BJ176" s="231"/>
      <c r="BK176" s="231"/>
      <c r="BL176" s="231"/>
      <c r="BM176" s="232"/>
      <c r="BN176" s="233"/>
      <c r="BO176" s="234"/>
      <c r="BP176" s="234"/>
      <c r="BQ176" s="234"/>
      <c r="BR176" s="234"/>
      <c r="BS176" s="234"/>
      <c r="BT176" s="234"/>
      <c r="BU176" s="234"/>
      <c r="BV176" s="234"/>
      <c r="BW176" s="234"/>
      <c r="BX176" s="234"/>
      <c r="BY176" s="231"/>
      <c r="BZ176" s="231"/>
      <c r="CA176" s="231"/>
      <c r="CB176" s="231"/>
      <c r="CC176" s="231"/>
      <c r="CD176" s="231"/>
      <c r="CE176" s="231"/>
      <c r="CF176" s="231"/>
      <c r="CG176" s="231"/>
      <c r="CH176" s="231"/>
      <c r="CI176" s="231"/>
      <c r="CJ176" s="231"/>
      <c r="CK176" s="231"/>
      <c r="CL176" s="231"/>
      <c r="CM176" s="231"/>
      <c r="CN176" s="231"/>
      <c r="CO176" s="231"/>
      <c r="CP176" s="231"/>
      <c r="CQ176" s="255"/>
      <c r="CR176" s="255"/>
      <c r="CS176" s="255"/>
      <c r="CT176" s="255"/>
      <c r="CU176" s="255"/>
      <c r="CV176" s="255"/>
      <c r="CW176" s="255"/>
      <c r="CX176" s="255"/>
      <c r="CY176" s="255"/>
      <c r="CZ176" s="255"/>
      <c r="DA176" s="255"/>
      <c r="DB176" s="255"/>
      <c r="DC176" s="255"/>
      <c r="DD176" s="255"/>
      <c r="DE176" s="255"/>
      <c r="DF176" s="255"/>
      <c r="DG176" s="255"/>
      <c r="DH176" s="255"/>
    </row>
    <row r="177" spans="1:112" ht="144" customHeight="1" thickBot="1" x14ac:dyDescent="0.5">
      <c r="A177" s="1"/>
      <c r="B177" s="49">
        <v>7.13</v>
      </c>
      <c r="C177" s="17" t="s">
        <v>558</v>
      </c>
      <c r="D177" s="321"/>
      <c r="E177" s="55">
        <v>0</v>
      </c>
      <c r="F177" s="601"/>
      <c r="G177" s="602"/>
      <c r="H177" s="200">
        <f>'DEVELOPMENT PLAN'!F135</f>
        <v>0</v>
      </c>
      <c r="I177" s="106"/>
      <c r="J177" s="329">
        <v>0</v>
      </c>
      <c r="L177" s="401"/>
      <c r="M177" s="395"/>
      <c r="N177" s="402"/>
      <c r="O177" s="395"/>
      <c r="P177" s="395"/>
      <c r="Q177" s="395"/>
      <c r="R177" s="395"/>
      <c r="S177" s="395"/>
      <c r="T177" s="499"/>
      <c r="U177" s="395"/>
      <c r="V177" s="395"/>
      <c r="W177" s="395"/>
      <c r="X177" s="395">
        <v>4</v>
      </c>
      <c r="Y177" s="409"/>
      <c r="Z177" s="428"/>
      <c r="AA177" s="485" t="s">
        <v>634</v>
      </c>
      <c r="AB177" s="408"/>
      <c r="AC177" s="408">
        <v>6</v>
      </c>
      <c r="AD177" s="408"/>
      <c r="AE177" s="408" t="s">
        <v>424</v>
      </c>
      <c r="AF177" s="408"/>
      <c r="AG177" s="487" t="s">
        <v>673</v>
      </c>
      <c r="AH177" s="259">
        <v>8</v>
      </c>
      <c r="AI177" s="259"/>
      <c r="AJ177" s="259"/>
      <c r="AK177" s="259"/>
      <c r="AL177" s="332"/>
      <c r="AM177" s="332"/>
      <c r="AN177" s="332"/>
      <c r="AO177" s="332"/>
      <c r="AP177" s="332"/>
      <c r="AQ177" s="332"/>
      <c r="AR177" s="332"/>
      <c r="AS177" s="332"/>
      <c r="AT177" s="332"/>
      <c r="AU177" s="332"/>
      <c r="AV177" s="332"/>
      <c r="AW177" s="332"/>
      <c r="AX177" s="332"/>
      <c r="AY177" s="231"/>
      <c r="AZ177" s="231"/>
      <c r="BA177" s="231"/>
      <c r="BB177" s="231"/>
      <c r="BC177" s="231"/>
      <c r="BD177" s="231"/>
      <c r="BE177" s="231"/>
      <c r="BF177" s="231"/>
      <c r="BG177" s="231"/>
      <c r="BH177" s="231"/>
      <c r="BI177" s="231"/>
      <c r="BJ177" s="231"/>
      <c r="BK177" s="231"/>
      <c r="BL177" s="231"/>
      <c r="BM177" s="232"/>
      <c r="BN177" s="233"/>
      <c r="BO177" s="234"/>
      <c r="BP177" s="234"/>
      <c r="BQ177" s="234"/>
      <c r="BR177" s="234"/>
      <c r="BS177" s="234"/>
      <c r="BT177" s="234"/>
      <c r="BU177" s="234"/>
      <c r="BV177" s="234"/>
      <c r="BW177" s="234"/>
      <c r="BX177" s="234"/>
      <c r="BY177" s="231"/>
      <c r="BZ177" s="231"/>
      <c r="CA177" s="231"/>
      <c r="CB177" s="231"/>
      <c r="CC177" s="231"/>
      <c r="CD177" s="231"/>
      <c r="CE177" s="231"/>
      <c r="CF177" s="231"/>
      <c r="CG177" s="231"/>
      <c r="CH177" s="231"/>
      <c r="CI177" s="231"/>
      <c r="CJ177" s="231"/>
      <c r="CK177" s="231"/>
      <c r="CL177" s="231"/>
      <c r="CM177" s="231"/>
      <c r="CN177" s="231"/>
      <c r="CO177" s="231"/>
      <c r="CP177" s="231"/>
      <c r="CQ177" s="255"/>
      <c r="CR177" s="255"/>
      <c r="CS177" s="255"/>
      <c r="CT177" s="255"/>
      <c r="CU177" s="255"/>
      <c r="CV177" s="255"/>
      <c r="CW177" s="255"/>
      <c r="CX177" s="255"/>
      <c r="CY177" s="255"/>
      <c r="CZ177" s="255"/>
      <c r="DA177" s="255"/>
      <c r="DB177" s="255"/>
      <c r="DC177" s="255"/>
      <c r="DD177" s="255"/>
      <c r="DE177" s="255"/>
      <c r="DF177" s="255"/>
      <c r="DG177" s="255"/>
      <c r="DH177" s="255"/>
    </row>
    <row r="178" spans="1:112" ht="48.75" customHeight="1" thickBot="1" x14ac:dyDescent="0.5">
      <c r="A178" s="1"/>
      <c r="B178" s="49">
        <v>7.14</v>
      </c>
      <c r="C178" s="17" t="s">
        <v>540</v>
      </c>
      <c r="D178" s="321"/>
      <c r="E178" s="55">
        <v>0</v>
      </c>
      <c r="F178" s="601"/>
      <c r="G178" s="602"/>
      <c r="H178" s="200">
        <f>'DEVELOPMENT PLAN'!F136</f>
        <v>0</v>
      </c>
      <c r="I178" s="106"/>
      <c r="J178" s="106">
        <v>0</v>
      </c>
      <c r="L178" s="401"/>
      <c r="M178" s="395"/>
      <c r="N178" s="402"/>
      <c r="O178" s="395"/>
      <c r="P178" s="395"/>
      <c r="Q178" s="395"/>
      <c r="R178" s="395"/>
      <c r="S178" s="395"/>
      <c r="T178" s="499"/>
      <c r="U178" s="395"/>
      <c r="V178" s="395"/>
      <c r="W178" s="395"/>
      <c r="X178" s="395"/>
      <c r="Y178" s="409"/>
      <c r="Z178" s="428"/>
      <c r="AA178" s="485" t="s">
        <v>633</v>
      </c>
      <c r="AB178" s="408"/>
      <c r="AC178" s="408">
        <v>8</v>
      </c>
      <c r="AD178" s="408"/>
      <c r="AE178" s="408"/>
      <c r="AF178" s="408" t="s">
        <v>350</v>
      </c>
      <c r="AG178" s="259" t="s">
        <v>674</v>
      </c>
      <c r="AH178" s="259"/>
      <c r="AI178" s="259"/>
      <c r="AJ178" s="259"/>
      <c r="AK178" s="259"/>
      <c r="AL178" s="332"/>
      <c r="AM178" s="332"/>
      <c r="AN178" s="332"/>
      <c r="AO178" s="332"/>
      <c r="AP178" s="332"/>
      <c r="AQ178" s="332"/>
      <c r="AR178" s="332"/>
      <c r="AS178" s="332"/>
      <c r="AT178" s="332"/>
      <c r="AU178" s="332"/>
      <c r="AV178" s="332"/>
      <c r="AW178" s="332"/>
      <c r="AX178" s="332"/>
      <c r="AY178" s="332"/>
      <c r="AZ178" s="231"/>
      <c r="BA178" s="231"/>
      <c r="BB178" s="231"/>
      <c r="BC178" s="231"/>
      <c r="BD178" s="231"/>
      <c r="BE178" s="231"/>
      <c r="BF178" s="231"/>
      <c r="BG178" s="231"/>
      <c r="BH178" s="231"/>
      <c r="BI178" s="231"/>
      <c r="BJ178" s="231"/>
      <c r="BK178" s="231"/>
      <c r="BL178" s="231"/>
      <c r="BM178" s="232"/>
      <c r="BN178" s="255"/>
      <c r="BO178" s="234"/>
      <c r="BP178" s="234"/>
      <c r="BQ178" s="234"/>
      <c r="BR178" s="234"/>
      <c r="BS178" s="234"/>
      <c r="BT178" s="234"/>
      <c r="BU178" s="234"/>
      <c r="BV178" s="234"/>
      <c r="BW178" s="234"/>
      <c r="BX178" s="234"/>
      <c r="BY178" s="231"/>
      <c r="BZ178" s="231"/>
      <c r="CA178" s="231"/>
      <c r="CB178" s="231"/>
      <c r="CC178" s="231"/>
      <c r="CD178" s="231"/>
      <c r="CE178" s="231"/>
      <c r="CF178" s="231"/>
      <c r="CG178" s="231"/>
      <c r="CH178" s="231"/>
      <c r="CI178" s="231"/>
      <c r="CJ178" s="231"/>
      <c r="CK178" s="231"/>
      <c r="CL178" s="231"/>
      <c r="CM178" s="231"/>
      <c r="CN178" s="231"/>
      <c r="CO178" s="231"/>
      <c r="CP178" s="231"/>
      <c r="CQ178" s="255"/>
      <c r="CR178" s="255"/>
      <c r="CS178" s="255"/>
      <c r="CT178" s="255"/>
      <c r="CU178" s="255"/>
      <c r="CV178" s="255"/>
      <c r="CW178" s="255"/>
      <c r="CX178" s="255"/>
      <c r="CY178" s="255"/>
      <c r="CZ178" s="255"/>
      <c r="DA178" s="255"/>
      <c r="DB178" s="255"/>
      <c r="DC178" s="255"/>
      <c r="DD178" s="255"/>
      <c r="DE178" s="255"/>
      <c r="DF178" s="255"/>
      <c r="DG178" s="255"/>
      <c r="DH178" s="255"/>
    </row>
    <row r="179" spans="1:112" ht="74.25" customHeight="1" x14ac:dyDescent="0.45">
      <c r="A179" s="1"/>
      <c r="B179" s="48">
        <v>7.15</v>
      </c>
      <c r="C179" s="13" t="s">
        <v>543</v>
      </c>
      <c r="D179" s="15"/>
      <c r="E179" s="53" t="s">
        <v>8</v>
      </c>
      <c r="F179" s="603"/>
      <c r="G179" s="604"/>
      <c r="H179" s="216" t="str">
        <f>'DEVELOPMENT PLAN'!F137</f>
        <v>M</v>
      </c>
      <c r="I179" s="197"/>
      <c r="J179" s="220" t="s">
        <v>8</v>
      </c>
      <c r="L179" s="401"/>
      <c r="M179" s="395"/>
      <c r="N179" s="402"/>
      <c r="O179" s="395"/>
      <c r="P179" s="395"/>
      <c r="Q179" s="395"/>
      <c r="R179" s="395"/>
      <c r="S179" s="395"/>
      <c r="T179" s="499"/>
      <c r="U179" s="395"/>
      <c r="V179" s="395"/>
      <c r="W179" s="395"/>
      <c r="X179" s="395"/>
      <c r="Y179" s="409"/>
      <c r="Z179" s="428"/>
      <c r="AA179" s="485" t="s">
        <v>635</v>
      </c>
      <c r="AB179" s="408"/>
      <c r="AC179" s="408">
        <v>10</v>
      </c>
      <c r="AD179" s="408"/>
      <c r="AE179" s="408"/>
      <c r="AF179" s="408"/>
      <c r="AG179" s="331" t="s">
        <v>675</v>
      </c>
      <c r="AH179" s="259"/>
      <c r="AI179" s="259"/>
      <c r="AJ179" s="259"/>
      <c r="AK179" s="259"/>
      <c r="AL179" s="332"/>
      <c r="AM179" s="332"/>
      <c r="AN179" s="332"/>
      <c r="AO179" s="332"/>
      <c r="AP179" s="332"/>
      <c r="AQ179" s="332"/>
      <c r="AR179" s="332"/>
      <c r="AS179" s="332"/>
      <c r="AT179" s="332"/>
      <c r="AU179" s="332"/>
      <c r="AV179" s="332"/>
      <c r="AW179" s="332"/>
      <c r="AX179" s="332"/>
      <c r="AY179" s="332"/>
      <c r="AZ179" s="231"/>
      <c r="BA179" s="231"/>
      <c r="BB179" s="231"/>
      <c r="BC179" s="231"/>
      <c r="BD179" s="231"/>
      <c r="BE179" s="231"/>
      <c r="BF179" s="231"/>
      <c r="BG179" s="231"/>
      <c r="BH179" s="231"/>
      <c r="BI179" s="231"/>
      <c r="BJ179" s="231"/>
      <c r="BK179" s="231"/>
      <c r="BL179" s="231"/>
      <c r="BM179" s="232"/>
      <c r="BN179" s="255"/>
      <c r="BO179" s="234"/>
      <c r="BP179" s="234"/>
      <c r="BQ179" s="234"/>
      <c r="BR179" s="234"/>
      <c r="BS179" s="234"/>
      <c r="BT179" s="234"/>
      <c r="BU179" s="234"/>
      <c r="BV179" s="234"/>
      <c r="BW179" s="234"/>
      <c r="BX179" s="234"/>
      <c r="BY179" s="231"/>
      <c r="BZ179" s="231"/>
      <c r="CA179" s="231"/>
      <c r="CB179" s="231"/>
      <c r="CC179" s="231"/>
      <c r="CD179" s="231"/>
      <c r="CE179" s="231"/>
      <c r="CF179" s="231"/>
      <c r="CG179" s="231"/>
      <c r="CH179" s="231"/>
      <c r="CI179" s="231"/>
      <c r="CJ179" s="231"/>
      <c r="CK179" s="231"/>
      <c r="CL179" s="231"/>
      <c r="CM179" s="231"/>
      <c r="CN179" s="231"/>
      <c r="CO179" s="231"/>
      <c r="CP179" s="231"/>
      <c r="CQ179" s="255"/>
      <c r="CR179" s="255"/>
      <c r="CS179" s="255"/>
      <c r="CT179" s="255"/>
      <c r="CU179" s="255"/>
      <c r="CV179" s="255"/>
      <c r="CW179" s="255"/>
      <c r="CX179" s="255"/>
      <c r="CY179" s="255"/>
      <c r="CZ179" s="255"/>
      <c r="DA179" s="255"/>
      <c r="DB179" s="255"/>
      <c r="DC179" s="255"/>
      <c r="DD179" s="255"/>
      <c r="DE179" s="255"/>
      <c r="DF179" s="255"/>
      <c r="DG179" s="255"/>
      <c r="DH179" s="255"/>
    </row>
    <row r="180" spans="1:112" ht="54.75" hidden="1" customHeight="1" x14ac:dyDescent="0.45">
      <c r="A180" s="1"/>
      <c r="B180" s="48"/>
      <c r="C180" s="13"/>
      <c r="D180" s="15"/>
      <c r="E180" s="349"/>
      <c r="F180" s="345"/>
      <c r="G180" s="346"/>
      <c r="H180" s="216"/>
      <c r="I180" s="347"/>
      <c r="J180" s="350"/>
      <c r="M180" s="231"/>
      <c r="N180" s="365"/>
      <c r="O180" s="231"/>
      <c r="P180" s="231"/>
      <c r="Q180" s="231"/>
      <c r="R180" s="231"/>
      <c r="S180" s="231"/>
      <c r="T180" s="495"/>
      <c r="U180" s="231"/>
      <c r="V180" s="231"/>
      <c r="W180" s="231"/>
      <c r="X180" s="231"/>
      <c r="Y180" s="332"/>
      <c r="Z180" s="382"/>
      <c r="AA180" s="488"/>
      <c r="AB180" s="259"/>
      <c r="AC180" s="259"/>
      <c r="AD180" s="259"/>
      <c r="AE180" s="259"/>
      <c r="AF180" s="259"/>
      <c r="AG180" s="489"/>
      <c r="AH180" s="259"/>
      <c r="AI180" s="259"/>
      <c r="AJ180" s="259"/>
      <c r="AK180" s="259"/>
      <c r="AL180" s="332"/>
      <c r="AM180" s="332"/>
      <c r="AN180" s="332"/>
      <c r="AO180" s="332"/>
      <c r="AP180" s="332"/>
      <c r="AQ180" s="332"/>
      <c r="AR180" s="332"/>
      <c r="AS180" s="332"/>
      <c r="AT180" s="332"/>
      <c r="AU180" s="332"/>
      <c r="AV180" s="332"/>
      <c r="AW180" s="332"/>
      <c r="AX180" s="332"/>
      <c r="AY180" s="332"/>
      <c r="AZ180" s="231"/>
      <c r="BA180" s="231"/>
      <c r="BB180" s="231"/>
      <c r="BC180" s="231"/>
      <c r="BD180" s="231"/>
      <c r="BE180" s="231"/>
      <c r="BF180" s="231"/>
      <c r="BG180" s="231"/>
      <c r="BH180" s="231"/>
      <c r="BI180" s="231"/>
      <c r="BJ180" s="231"/>
      <c r="BK180" s="231"/>
      <c r="BL180" s="231"/>
      <c r="BM180" s="232"/>
      <c r="BN180" s="233"/>
      <c r="BO180" s="234"/>
      <c r="BP180" s="234"/>
      <c r="BQ180" s="234"/>
      <c r="BR180" s="234"/>
      <c r="BS180" s="234"/>
      <c r="BT180" s="234"/>
      <c r="BU180" s="234"/>
      <c r="BV180" s="234"/>
      <c r="BW180" s="234"/>
      <c r="BX180" s="234"/>
      <c r="BY180" s="231"/>
      <c r="BZ180" s="231"/>
      <c r="CA180" s="231"/>
      <c r="CB180" s="231"/>
      <c r="CC180" s="231"/>
      <c r="CD180" s="231"/>
      <c r="CE180" s="231"/>
      <c r="CF180" s="231"/>
      <c r="CG180" s="231"/>
      <c r="CH180" s="231"/>
      <c r="CI180" s="231"/>
      <c r="CJ180" s="231"/>
      <c r="CK180" s="231"/>
      <c r="CL180" s="231"/>
      <c r="CM180" s="231"/>
      <c r="CN180" s="231"/>
      <c r="CO180" s="231"/>
      <c r="CP180" s="231"/>
      <c r="CQ180" s="255"/>
      <c r="CR180" s="255"/>
      <c r="CS180" s="255"/>
      <c r="CT180" s="255"/>
      <c r="CU180" s="255"/>
      <c r="CV180" s="255"/>
      <c r="CW180" s="255"/>
      <c r="CX180" s="255"/>
      <c r="CY180" s="255"/>
      <c r="CZ180" s="255"/>
      <c r="DA180" s="255"/>
      <c r="DB180" s="255"/>
      <c r="DC180" s="255"/>
      <c r="DD180" s="255"/>
      <c r="DE180" s="255"/>
      <c r="DF180" s="255"/>
      <c r="DG180" s="255"/>
      <c r="DH180" s="255"/>
    </row>
    <row r="181" spans="1:112" ht="64.5" customHeight="1" thickBot="1" x14ac:dyDescent="0.5">
      <c r="A181" s="1"/>
      <c r="B181" s="49">
        <v>7.16</v>
      </c>
      <c r="C181" s="17" t="s">
        <v>104</v>
      </c>
      <c r="D181" s="19"/>
      <c r="E181" s="55">
        <v>0</v>
      </c>
      <c r="F181" s="601"/>
      <c r="G181" s="602"/>
      <c r="H181" s="230">
        <f>'DEVELOPMENT PLAN'!F138</f>
        <v>0</v>
      </c>
      <c r="I181" s="200"/>
      <c r="J181" s="106">
        <v>0</v>
      </c>
      <c r="M181" s="231">
        <v>10</v>
      </c>
      <c r="N181" s="365"/>
      <c r="O181" s="231"/>
      <c r="P181" s="231"/>
      <c r="Q181" s="231"/>
      <c r="R181" s="231"/>
      <c r="S181" s="231"/>
      <c r="T181" s="495"/>
      <c r="U181" s="231"/>
      <c r="V181" s="231"/>
      <c r="W181" s="231"/>
      <c r="X181" s="231"/>
      <c r="Y181" s="332"/>
      <c r="Z181" s="382"/>
      <c r="AA181" s="488" t="s">
        <v>223</v>
      </c>
      <c r="AB181" s="259"/>
      <c r="AC181" s="259"/>
      <c r="AD181" s="259"/>
      <c r="AE181" s="259"/>
      <c r="AF181" s="331"/>
      <c r="AG181" s="331" t="s">
        <v>676</v>
      </c>
      <c r="AH181" s="259"/>
      <c r="AI181" s="259"/>
      <c r="AJ181" s="259"/>
      <c r="AK181" s="259"/>
      <c r="AL181" s="332"/>
      <c r="AM181" s="332"/>
      <c r="AN181" s="332"/>
      <c r="AO181" s="332"/>
      <c r="AP181" s="332"/>
      <c r="AQ181" s="332"/>
      <c r="AR181" s="332"/>
      <c r="AS181" s="332"/>
      <c r="AT181" s="332"/>
      <c r="AU181" s="332"/>
      <c r="AV181" s="332"/>
      <c r="AW181" s="332"/>
      <c r="AX181" s="332"/>
      <c r="AY181" s="332"/>
      <c r="AZ181" s="231"/>
      <c r="BA181" s="231"/>
      <c r="BB181" s="231"/>
      <c r="BC181" s="231"/>
      <c r="BD181" s="231"/>
      <c r="BE181" s="231"/>
      <c r="BF181" s="231"/>
      <c r="BG181" s="231"/>
      <c r="BH181" s="231"/>
      <c r="BI181" s="231"/>
      <c r="BJ181" s="231"/>
      <c r="BK181" s="231"/>
      <c r="BL181" s="231"/>
      <c r="BM181" s="232"/>
      <c r="BN181" s="233" t="s">
        <v>222</v>
      </c>
      <c r="BO181" s="234"/>
      <c r="BP181" s="234"/>
      <c r="BQ181" s="234"/>
      <c r="BR181" s="234"/>
      <c r="BS181" s="234"/>
      <c r="BT181" s="234"/>
      <c r="BU181" s="234"/>
      <c r="BV181" s="234"/>
      <c r="BW181" s="234"/>
      <c r="BX181" s="234"/>
      <c r="BY181" s="231"/>
      <c r="BZ181" s="231"/>
      <c r="CA181" s="231"/>
      <c r="CB181" s="231"/>
      <c r="CC181" s="231"/>
      <c r="CD181" s="231"/>
      <c r="CE181" s="231"/>
      <c r="CF181" s="231"/>
      <c r="CG181" s="231"/>
      <c r="CH181" s="231"/>
      <c r="CI181" s="231"/>
      <c r="CJ181" s="231"/>
      <c r="CK181" s="231"/>
      <c r="CL181" s="231"/>
      <c r="CM181" s="231"/>
      <c r="CN181" s="231"/>
      <c r="CO181" s="231"/>
      <c r="CP181" s="231"/>
      <c r="CQ181" s="255"/>
      <c r="CR181" s="255"/>
      <c r="CS181" s="255"/>
      <c r="CT181" s="255"/>
      <c r="CU181" s="255"/>
      <c r="CV181" s="255"/>
      <c r="CW181" s="255"/>
      <c r="CX181" s="255"/>
      <c r="CY181" s="255"/>
      <c r="CZ181" s="255"/>
      <c r="DA181" s="255"/>
      <c r="DB181" s="255"/>
      <c r="DC181" s="255"/>
      <c r="DD181" s="255"/>
      <c r="DE181" s="255"/>
      <c r="DF181" s="255"/>
      <c r="DG181" s="255"/>
      <c r="DH181" s="255"/>
    </row>
    <row r="182" spans="1:112" ht="32.25" customHeight="1" x14ac:dyDescent="0.45">
      <c r="A182" s="3"/>
      <c r="B182" s="45"/>
      <c r="C182" s="21"/>
      <c r="D182" s="21"/>
      <c r="E182" s="66">
        <f>SUM(E164,E167,E174,E175,E177,E178,E181)</f>
        <v>0</v>
      </c>
      <c r="F182" s="140"/>
      <c r="G182" s="128"/>
      <c r="H182" s="66">
        <f>SUM(H164,H167,H174,H175,H177,H178,H181)</f>
        <v>0</v>
      </c>
      <c r="I182" s="140"/>
      <c r="J182" s="66">
        <f>SUM(J164,J167,J174,J175,J177,J178,J181)</f>
        <v>0</v>
      </c>
      <c r="M182" s="231"/>
      <c r="N182" s="365"/>
      <c r="O182" s="231"/>
      <c r="P182" s="231"/>
      <c r="Q182" s="231"/>
      <c r="R182" s="231"/>
      <c r="S182" s="231"/>
      <c r="T182" s="495"/>
      <c r="U182" s="231"/>
      <c r="V182" s="231"/>
      <c r="W182" s="231"/>
      <c r="X182" s="231"/>
      <c r="Y182" s="332"/>
      <c r="Z182" s="332"/>
      <c r="AA182" s="332" t="s">
        <v>630</v>
      </c>
      <c r="AB182" s="332"/>
      <c r="AC182" s="332"/>
      <c r="AD182" s="332"/>
      <c r="AE182" s="332"/>
      <c r="AF182" s="332"/>
      <c r="AG182" s="332"/>
      <c r="AH182" s="332"/>
      <c r="AI182" s="332"/>
      <c r="AJ182" s="332"/>
      <c r="AK182" s="332"/>
      <c r="AL182" s="332"/>
      <c r="AM182" s="332"/>
      <c r="AN182" s="332"/>
      <c r="AO182" s="332"/>
      <c r="AP182" s="332"/>
      <c r="AQ182" s="332"/>
      <c r="AR182" s="332"/>
      <c r="AS182" s="332"/>
      <c r="AT182" s="332"/>
      <c r="AU182" s="332"/>
      <c r="AV182" s="332"/>
      <c r="AW182" s="332"/>
      <c r="AX182" s="332"/>
      <c r="AY182" s="332"/>
      <c r="AZ182" s="231"/>
      <c r="BA182" s="231"/>
      <c r="BB182" s="231"/>
      <c r="BC182" s="231"/>
      <c r="BD182" s="231"/>
      <c r="BE182" s="231"/>
      <c r="BF182" s="231"/>
      <c r="BG182" s="231"/>
      <c r="BH182" s="231"/>
      <c r="BI182" s="231"/>
      <c r="BJ182" s="231"/>
      <c r="BK182" s="231"/>
      <c r="BL182" s="231"/>
      <c r="BM182" s="232"/>
      <c r="BN182" s="233"/>
      <c r="BO182" s="234"/>
      <c r="BP182" s="234"/>
      <c r="BQ182" s="234"/>
      <c r="BR182" s="234"/>
      <c r="BS182" s="234"/>
      <c r="BT182" s="234"/>
      <c r="BU182" s="234"/>
      <c r="BV182" s="234"/>
      <c r="BW182" s="234"/>
      <c r="BX182" s="234"/>
      <c r="BY182" s="231"/>
      <c r="BZ182" s="231"/>
      <c r="CA182" s="231"/>
      <c r="CB182" s="231"/>
      <c r="CC182" s="231"/>
      <c r="CD182" s="231"/>
      <c r="CE182" s="231"/>
      <c r="CF182" s="231"/>
      <c r="CG182" s="231"/>
      <c r="CH182" s="231"/>
      <c r="CI182" s="231"/>
      <c r="CJ182" s="231"/>
      <c r="CK182" s="231"/>
      <c r="CL182" s="231"/>
      <c r="CM182" s="231"/>
      <c r="CN182" s="231"/>
      <c r="CO182" s="231"/>
      <c r="CP182" s="231"/>
      <c r="CQ182" s="255"/>
      <c r="CR182" s="255"/>
      <c r="CS182" s="255"/>
      <c r="CT182" s="255"/>
      <c r="CU182" s="255"/>
      <c r="CV182" s="255"/>
      <c r="CW182" s="255"/>
      <c r="CX182" s="255"/>
      <c r="CY182" s="255"/>
      <c r="CZ182" s="255"/>
      <c r="DA182" s="255"/>
      <c r="DB182" s="255"/>
      <c r="DC182" s="255"/>
      <c r="DD182" s="255"/>
      <c r="DE182" s="255"/>
      <c r="DF182" s="255"/>
      <c r="DG182" s="255"/>
      <c r="DH182" s="255"/>
    </row>
    <row r="183" spans="1:112" ht="15.75" customHeight="1" thickBot="1" x14ac:dyDescent="0.5">
      <c r="A183" s="3"/>
      <c r="B183" s="45"/>
      <c r="C183" s="21"/>
      <c r="D183" s="21"/>
      <c r="E183" s="57" t="s">
        <v>6</v>
      </c>
      <c r="F183" s="140"/>
      <c r="G183" s="128"/>
      <c r="H183" s="85" t="s">
        <v>6</v>
      </c>
      <c r="I183" s="140"/>
      <c r="J183" s="68" t="s">
        <v>130</v>
      </c>
      <c r="M183" s="231"/>
      <c r="N183" s="365"/>
      <c r="O183" s="231"/>
      <c r="P183" s="231"/>
      <c r="Q183" s="231"/>
      <c r="R183" s="231"/>
      <c r="S183" s="231"/>
      <c r="T183" s="495"/>
      <c r="U183" s="231"/>
      <c r="V183" s="231"/>
      <c r="W183" s="231"/>
      <c r="X183" s="231"/>
      <c r="Y183" s="332"/>
      <c r="Z183" s="332"/>
      <c r="AA183" s="332" t="s">
        <v>433</v>
      </c>
      <c r="AB183" s="332"/>
      <c r="AC183" s="332"/>
      <c r="AD183" s="332"/>
      <c r="AE183" s="332"/>
      <c r="AF183" s="332"/>
      <c r="AG183" s="332"/>
      <c r="AH183" s="332"/>
      <c r="AI183" s="332"/>
      <c r="AJ183" s="332"/>
      <c r="AK183" s="332"/>
      <c r="AL183" s="332"/>
      <c r="AM183" s="332"/>
      <c r="AN183" s="332"/>
      <c r="AO183" s="332"/>
      <c r="AP183" s="332"/>
      <c r="AQ183" s="332"/>
      <c r="AR183" s="332"/>
      <c r="AS183" s="332"/>
      <c r="AT183" s="332"/>
      <c r="AU183" s="332"/>
      <c r="AV183" s="332"/>
      <c r="AW183" s="332"/>
      <c r="AX183" s="332"/>
      <c r="AY183" s="332"/>
      <c r="AZ183" s="231"/>
      <c r="BA183" s="231"/>
      <c r="BB183" s="231"/>
      <c r="BC183" s="231"/>
      <c r="BD183" s="231"/>
      <c r="BE183" s="231"/>
      <c r="BF183" s="231"/>
      <c r="BG183" s="231"/>
      <c r="BH183" s="231"/>
      <c r="BI183" s="231"/>
      <c r="BJ183" s="231"/>
      <c r="BK183" s="231"/>
      <c r="BL183" s="231"/>
      <c r="BM183" s="232" t="s">
        <v>86</v>
      </c>
      <c r="BN183" s="233"/>
      <c r="BO183" s="234"/>
      <c r="BP183" s="234"/>
      <c r="BQ183" s="234"/>
      <c r="BR183" s="234"/>
      <c r="BS183" s="234"/>
      <c r="BT183" s="234"/>
      <c r="BU183" s="234"/>
      <c r="BV183" s="234"/>
      <c r="BW183" s="234"/>
      <c r="BX183" s="234"/>
      <c r="BY183" s="231"/>
      <c r="BZ183" s="231"/>
      <c r="CA183" s="231"/>
      <c r="CB183" s="231"/>
      <c r="CC183" s="231"/>
      <c r="CD183" s="231"/>
      <c r="CE183" s="231"/>
      <c r="CF183" s="231"/>
      <c r="CG183" s="231"/>
      <c r="CH183" s="231"/>
      <c r="CI183" s="231"/>
      <c r="CJ183" s="231"/>
      <c r="CK183" s="231"/>
      <c r="CL183" s="231"/>
      <c r="CM183" s="231"/>
      <c r="CN183" s="231"/>
      <c r="CO183" s="231"/>
      <c r="CP183" s="231"/>
      <c r="CQ183" s="255"/>
      <c r="CR183" s="255"/>
      <c r="CS183" s="255"/>
      <c r="CT183" s="255"/>
      <c r="CU183" s="255"/>
      <c r="CV183" s="255"/>
      <c r="CW183" s="255"/>
      <c r="CX183" s="255"/>
      <c r="CY183" s="255"/>
      <c r="CZ183" s="255"/>
      <c r="DA183" s="255"/>
      <c r="DB183" s="255"/>
      <c r="DC183" s="255"/>
      <c r="DD183" s="255"/>
      <c r="DE183" s="255"/>
      <c r="DF183" s="255"/>
      <c r="DG183" s="255"/>
      <c r="DH183" s="255"/>
    </row>
    <row r="184" spans="1:112" ht="9.75" customHeight="1" x14ac:dyDescent="0.45">
      <c r="A184" s="3"/>
      <c r="B184" s="60"/>
      <c r="C184" s="60"/>
      <c r="D184" s="60"/>
      <c r="E184" s="60"/>
      <c r="F184" s="60"/>
      <c r="G184" s="60"/>
      <c r="H184" s="60"/>
      <c r="I184" s="60"/>
      <c r="J184" s="60"/>
      <c r="K184" s="125"/>
      <c r="L184" s="384"/>
      <c r="M184" s="367"/>
      <c r="N184" s="365"/>
      <c r="O184" s="231"/>
      <c r="P184" s="231"/>
      <c r="Q184" s="231"/>
      <c r="R184" s="231"/>
      <c r="S184" s="231"/>
      <c r="T184" s="495"/>
      <c r="U184" s="231"/>
      <c r="V184" s="231"/>
      <c r="W184" s="231"/>
      <c r="X184" s="231"/>
      <c r="Y184" s="332"/>
      <c r="Z184" s="332"/>
      <c r="AA184" s="332"/>
      <c r="AB184" s="332"/>
      <c r="AC184" s="332"/>
      <c r="AD184" s="332"/>
      <c r="AE184" s="332"/>
      <c r="AF184" s="332"/>
      <c r="AG184" s="332"/>
      <c r="AH184" s="332"/>
      <c r="AI184" s="332"/>
      <c r="AJ184" s="332"/>
      <c r="AK184" s="332"/>
      <c r="AL184" s="332"/>
      <c r="AM184" s="332"/>
      <c r="AN184" s="332"/>
      <c r="AO184" s="332"/>
      <c r="AP184" s="332"/>
      <c r="AQ184" s="332"/>
      <c r="AR184" s="332"/>
      <c r="AS184" s="332"/>
      <c r="AT184" s="332"/>
      <c r="AU184" s="332"/>
      <c r="AV184" s="332"/>
      <c r="AW184" s="332"/>
      <c r="AX184" s="332"/>
      <c r="AY184" s="332"/>
      <c r="AZ184" s="231"/>
      <c r="BA184" s="231"/>
      <c r="BB184" s="231"/>
      <c r="BC184" s="231"/>
      <c r="BD184" s="231"/>
      <c r="BE184" s="231"/>
      <c r="BF184" s="231"/>
      <c r="BG184" s="231"/>
      <c r="BH184" s="231"/>
      <c r="BI184" s="231"/>
      <c r="BJ184" s="231"/>
      <c r="BK184" s="231"/>
      <c r="BL184" s="231"/>
      <c r="BM184" s="232"/>
      <c r="BN184" s="233" t="s">
        <v>236</v>
      </c>
      <c r="BO184" s="234"/>
      <c r="BP184" s="234"/>
      <c r="BQ184" s="234"/>
      <c r="BR184" s="234"/>
      <c r="BS184" s="234"/>
      <c r="BT184" s="234"/>
      <c r="BU184" s="234"/>
      <c r="BV184" s="234"/>
      <c r="BW184" s="234"/>
      <c r="BX184" s="234"/>
      <c r="BY184" s="231"/>
      <c r="BZ184" s="231"/>
      <c r="CA184" s="231"/>
      <c r="CB184" s="231"/>
      <c r="CC184" s="231"/>
      <c r="CD184" s="231"/>
      <c r="CE184" s="231"/>
      <c r="CF184" s="231"/>
      <c r="CG184" s="231"/>
      <c r="CH184" s="231"/>
      <c r="CI184" s="231"/>
      <c r="CJ184" s="231"/>
      <c r="CK184" s="231"/>
      <c r="CL184" s="231"/>
      <c r="CM184" s="231"/>
      <c r="CN184" s="231"/>
      <c r="CO184" s="231"/>
      <c r="CP184" s="231"/>
      <c r="CQ184" s="255"/>
      <c r="CR184" s="255"/>
      <c r="CS184" s="255"/>
      <c r="CT184" s="255"/>
      <c r="CU184" s="255"/>
      <c r="CV184" s="255"/>
      <c r="CW184" s="255"/>
      <c r="CX184" s="255"/>
      <c r="CY184" s="255"/>
      <c r="CZ184" s="255"/>
      <c r="DA184" s="255"/>
      <c r="DB184" s="255"/>
      <c r="DC184" s="255"/>
      <c r="DD184" s="255"/>
      <c r="DE184" s="255"/>
      <c r="DF184" s="255"/>
      <c r="DG184" s="255"/>
      <c r="DH184" s="255"/>
    </row>
    <row r="185" spans="1:112" ht="30.75" customHeight="1" x14ac:dyDescent="0.45">
      <c r="A185" s="1"/>
      <c r="B185" s="643" t="s">
        <v>662</v>
      </c>
      <c r="C185" s="644"/>
      <c r="D185" s="620" t="s">
        <v>126</v>
      </c>
      <c r="E185" s="621"/>
      <c r="F185" s="612" t="s">
        <v>127</v>
      </c>
      <c r="G185" s="613"/>
      <c r="H185" s="614"/>
      <c r="I185" s="625" t="s">
        <v>129</v>
      </c>
      <c r="J185" s="626"/>
      <c r="M185" s="231"/>
      <c r="N185" s="365"/>
      <c r="O185" s="231"/>
      <c r="P185" s="231"/>
      <c r="Q185" s="231"/>
      <c r="R185" s="231"/>
      <c r="S185" s="231"/>
      <c r="T185" s="495"/>
      <c r="U185" s="231"/>
      <c r="V185" s="231"/>
      <c r="W185" s="231"/>
      <c r="X185" s="231"/>
      <c r="Y185" s="332"/>
      <c r="Z185" s="332"/>
      <c r="AA185" s="332"/>
      <c r="AB185" s="332"/>
      <c r="AC185" s="332"/>
      <c r="AD185" s="332"/>
      <c r="AE185" s="332"/>
      <c r="AF185" s="332"/>
      <c r="AG185" s="332"/>
      <c r="AH185" s="332"/>
      <c r="AI185" s="332"/>
      <c r="AJ185" s="332"/>
      <c r="AK185" s="332"/>
      <c r="AL185" s="332"/>
      <c r="AM185" s="332"/>
      <c r="AN185" s="332"/>
      <c r="AO185" s="332"/>
      <c r="AP185" s="332"/>
      <c r="AQ185" s="332"/>
      <c r="AR185" s="332"/>
      <c r="AS185" s="332"/>
      <c r="AT185" s="332"/>
      <c r="AU185" s="332"/>
      <c r="AV185" s="332"/>
      <c r="AW185" s="332"/>
      <c r="AX185" s="332"/>
      <c r="AY185" s="332"/>
      <c r="AZ185" s="231"/>
      <c r="BA185" s="231"/>
      <c r="BB185" s="231"/>
      <c r="BC185" s="231"/>
      <c r="BD185" s="231"/>
      <c r="BE185" s="231"/>
      <c r="BF185" s="231"/>
      <c r="BG185" s="231"/>
      <c r="BH185" s="231"/>
      <c r="BI185" s="231"/>
      <c r="BJ185" s="231"/>
      <c r="BK185" s="231"/>
      <c r="BL185" s="231"/>
      <c r="BM185" s="232"/>
      <c r="BN185" s="233" t="s">
        <v>237</v>
      </c>
      <c r="BO185" s="234"/>
      <c r="BP185" s="234"/>
      <c r="BQ185" s="234"/>
      <c r="BR185" s="234"/>
      <c r="BS185" s="234"/>
      <c r="BT185" s="234"/>
      <c r="BU185" s="234"/>
      <c r="BV185" s="234"/>
      <c r="BW185" s="234"/>
      <c r="BX185" s="234"/>
      <c r="BY185" s="231"/>
      <c r="BZ185" s="231"/>
      <c r="CA185" s="231"/>
      <c r="CB185" s="231"/>
      <c r="CC185" s="231"/>
      <c r="CD185" s="231"/>
      <c r="CE185" s="231"/>
      <c r="CF185" s="231"/>
      <c r="CG185" s="231"/>
      <c r="CH185" s="231"/>
      <c r="CI185" s="231"/>
      <c r="CJ185" s="231"/>
      <c r="CK185" s="231"/>
      <c r="CL185" s="231"/>
      <c r="CM185" s="231"/>
      <c r="CN185" s="231"/>
      <c r="CO185" s="231"/>
      <c r="CP185" s="231"/>
      <c r="CQ185" s="255"/>
      <c r="CR185" s="255"/>
      <c r="CS185" s="255"/>
      <c r="CT185" s="255"/>
      <c r="CU185" s="255"/>
      <c r="CV185" s="255"/>
      <c r="CW185" s="255"/>
      <c r="CX185" s="255"/>
      <c r="CY185" s="255"/>
      <c r="CZ185" s="255"/>
      <c r="DA185" s="255"/>
      <c r="DB185" s="255"/>
      <c r="DC185" s="255"/>
      <c r="DD185" s="255"/>
      <c r="DE185" s="255"/>
      <c r="DF185" s="255"/>
      <c r="DG185" s="255"/>
      <c r="DH185" s="255"/>
    </row>
    <row r="186" spans="1:112" ht="5.25" customHeight="1" x14ac:dyDescent="0.45">
      <c r="A186" s="36"/>
      <c r="B186" s="37"/>
      <c r="C186" s="38"/>
      <c r="D186" s="81"/>
      <c r="E186" s="82"/>
      <c r="F186" s="140"/>
      <c r="G186" s="128"/>
      <c r="H186" s="128"/>
      <c r="I186" s="140"/>
      <c r="J186" s="206"/>
      <c r="M186" s="231"/>
      <c r="N186" s="365"/>
      <c r="O186" s="231"/>
      <c r="P186" s="231"/>
      <c r="Q186" s="231"/>
      <c r="R186" s="231"/>
      <c r="S186" s="231"/>
      <c r="T186" s="495"/>
      <c r="U186" s="231"/>
      <c r="V186" s="231"/>
      <c r="W186" s="231"/>
      <c r="X186" s="231"/>
      <c r="Y186" s="332"/>
      <c r="Z186" s="332"/>
      <c r="AA186" s="332"/>
      <c r="AB186" s="332"/>
      <c r="AC186" s="332"/>
      <c r="AD186" s="332"/>
      <c r="AE186" s="332"/>
      <c r="AF186" s="332"/>
      <c r="AG186" s="332"/>
      <c r="AH186" s="332"/>
      <c r="AI186" s="332"/>
      <c r="AJ186" s="332"/>
      <c r="AK186" s="332"/>
      <c r="AL186" s="332"/>
      <c r="AM186" s="332"/>
      <c r="AN186" s="332"/>
      <c r="AO186" s="332"/>
      <c r="AP186" s="332"/>
      <c r="AQ186" s="332"/>
      <c r="AR186" s="332"/>
      <c r="AS186" s="332"/>
      <c r="AT186" s="332"/>
      <c r="AU186" s="332"/>
      <c r="AV186" s="332"/>
      <c r="AW186" s="332"/>
      <c r="AX186" s="332"/>
      <c r="AY186" s="332"/>
      <c r="AZ186" s="231"/>
      <c r="BA186" s="231"/>
      <c r="BB186" s="231"/>
      <c r="BC186" s="231"/>
      <c r="BD186" s="231"/>
      <c r="BE186" s="231"/>
      <c r="BF186" s="231"/>
      <c r="BG186" s="231"/>
      <c r="BH186" s="231"/>
      <c r="BI186" s="231"/>
      <c r="BJ186" s="231"/>
      <c r="BK186" s="231"/>
      <c r="BL186" s="231"/>
      <c r="BM186" s="232"/>
      <c r="BN186" s="233" t="s">
        <v>238</v>
      </c>
      <c r="BO186" s="234"/>
      <c r="BP186" s="234"/>
      <c r="BQ186" s="234"/>
      <c r="BR186" s="234"/>
      <c r="BS186" s="234"/>
      <c r="BT186" s="234"/>
      <c r="BU186" s="234"/>
      <c r="BV186" s="234"/>
      <c r="BW186" s="234"/>
      <c r="BX186" s="234"/>
      <c r="BY186" s="231"/>
      <c r="BZ186" s="231"/>
      <c r="CA186" s="231"/>
      <c r="CB186" s="231"/>
      <c r="CC186" s="231"/>
      <c r="CD186" s="231"/>
      <c r="CE186" s="231"/>
      <c r="CF186" s="231"/>
      <c r="CG186" s="231"/>
      <c r="CH186" s="231"/>
      <c r="CI186" s="231"/>
      <c r="CJ186" s="231"/>
      <c r="CK186" s="231"/>
      <c r="CL186" s="231"/>
      <c r="CM186" s="231"/>
      <c r="CN186" s="231"/>
      <c r="CO186" s="231"/>
      <c r="CP186" s="231"/>
      <c r="CQ186" s="255"/>
      <c r="CR186" s="255"/>
      <c r="CS186" s="255"/>
      <c r="CT186" s="255"/>
      <c r="CU186" s="255"/>
      <c r="CV186" s="255"/>
      <c r="CW186" s="255"/>
      <c r="CX186" s="255"/>
      <c r="CY186" s="255"/>
      <c r="CZ186" s="255"/>
      <c r="DA186" s="255"/>
      <c r="DB186" s="255"/>
      <c r="DC186" s="255"/>
      <c r="DD186" s="255"/>
      <c r="DE186" s="255"/>
      <c r="DF186" s="255"/>
      <c r="DG186" s="255"/>
      <c r="DH186" s="255"/>
    </row>
    <row r="187" spans="1:112" ht="30.75" customHeight="1" x14ac:dyDescent="0.45">
      <c r="A187" s="39"/>
      <c r="B187" s="40"/>
      <c r="C187" s="623" t="s">
        <v>5</v>
      </c>
      <c r="D187" s="657" t="s">
        <v>155</v>
      </c>
      <c r="E187" s="659" t="s">
        <v>259</v>
      </c>
      <c r="F187" s="608" t="s">
        <v>156</v>
      </c>
      <c r="G187" s="609"/>
      <c r="H187" s="207" t="s">
        <v>134</v>
      </c>
      <c r="I187" s="208" t="s">
        <v>136</v>
      </c>
      <c r="J187" s="599" t="s">
        <v>260</v>
      </c>
      <c r="M187" s="231"/>
      <c r="N187" s="365"/>
      <c r="O187" s="231"/>
      <c r="P187" s="231"/>
      <c r="Q187" s="231"/>
      <c r="R187" s="231"/>
      <c r="S187" s="231"/>
      <c r="T187" s="495"/>
      <c r="U187" s="231"/>
      <c r="V187" s="231"/>
      <c r="W187" s="231"/>
      <c r="X187" s="231"/>
      <c r="Y187" s="332"/>
      <c r="Z187" s="332"/>
      <c r="AA187" s="332"/>
      <c r="AB187" s="332"/>
      <c r="AC187" s="332"/>
      <c r="AD187" s="332"/>
      <c r="AE187" s="332"/>
      <c r="AF187" s="332"/>
      <c r="AG187" s="332"/>
      <c r="AH187" s="332"/>
      <c r="AI187" s="332"/>
      <c r="AJ187" s="332"/>
      <c r="AK187" s="332"/>
      <c r="AL187" s="332"/>
      <c r="AM187" s="332"/>
      <c r="AN187" s="332"/>
      <c r="AO187" s="332"/>
      <c r="AP187" s="332"/>
      <c r="AQ187" s="332"/>
      <c r="AR187" s="332"/>
      <c r="AS187" s="332"/>
      <c r="AT187" s="332"/>
      <c r="AU187" s="332"/>
      <c r="AV187" s="332"/>
      <c r="AW187" s="332"/>
      <c r="AX187" s="332"/>
      <c r="AY187" s="332"/>
      <c r="AZ187" s="231"/>
      <c r="BA187" s="231"/>
      <c r="BB187" s="231"/>
      <c r="BC187" s="231"/>
      <c r="BD187" s="231"/>
      <c r="BE187" s="231"/>
      <c r="BF187" s="231"/>
      <c r="BG187" s="231"/>
      <c r="BH187" s="231"/>
      <c r="BI187" s="231"/>
      <c r="BJ187" s="231"/>
      <c r="BK187" s="231"/>
      <c r="BL187" s="231"/>
      <c r="BM187" s="232"/>
      <c r="BN187" s="233" t="s">
        <v>170</v>
      </c>
      <c r="BO187" s="234"/>
      <c r="BP187" s="234"/>
      <c r="BQ187" s="234"/>
      <c r="BR187" s="234"/>
      <c r="BS187" s="234"/>
      <c r="BT187" s="234"/>
      <c r="BU187" s="234"/>
      <c r="BV187" s="234"/>
      <c r="BW187" s="234"/>
      <c r="BX187" s="234"/>
      <c r="BY187" s="231"/>
      <c r="BZ187" s="231"/>
      <c r="CA187" s="231"/>
      <c r="CB187" s="231"/>
      <c r="CC187" s="231"/>
      <c r="CD187" s="231"/>
      <c r="CE187" s="231"/>
      <c r="CF187" s="231"/>
      <c r="CG187" s="231"/>
      <c r="CH187" s="231"/>
      <c r="CI187" s="231"/>
      <c r="CJ187" s="231"/>
      <c r="CK187" s="231"/>
      <c r="CL187" s="231"/>
      <c r="CM187" s="231"/>
      <c r="CN187" s="231"/>
      <c r="CO187" s="231"/>
      <c r="CP187" s="231"/>
      <c r="CQ187" s="255"/>
      <c r="CR187" s="255"/>
      <c r="CS187" s="255"/>
      <c r="CT187" s="255"/>
      <c r="CU187" s="255"/>
      <c r="CV187" s="255"/>
      <c r="CW187" s="255"/>
      <c r="CX187" s="255"/>
      <c r="CY187" s="255"/>
      <c r="CZ187" s="255"/>
      <c r="DA187" s="255"/>
      <c r="DB187" s="255"/>
      <c r="DC187" s="255"/>
      <c r="DD187" s="255"/>
      <c r="DE187" s="255"/>
      <c r="DF187" s="255"/>
      <c r="DG187" s="255"/>
      <c r="DH187" s="255"/>
    </row>
    <row r="188" spans="1:112" ht="55.5" customHeight="1" thickBot="1" x14ac:dyDescent="0.5">
      <c r="A188" s="39"/>
      <c r="B188" s="39"/>
      <c r="C188" s="645"/>
      <c r="D188" s="658"/>
      <c r="E188" s="660"/>
      <c r="F188" s="610"/>
      <c r="G188" s="611"/>
      <c r="H188" s="209" t="s">
        <v>135</v>
      </c>
      <c r="I188" s="210" t="s">
        <v>154</v>
      </c>
      <c r="J188" s="600"/>
      <c r="M188" s="231"/>
      <c r="N188" s="365"/>
      <c r="O188" s="231"/>
      <c r="P188" s="231"/>
      <c r="Q188" s="231"/>
      <c r="R188" s="231"/>
      <c r="S188" s="231"/>
      <c r="T188" s="495"/>
      <c r="U188" s="231"/>
      <c r="V188" s="231"/>
      <c r="W188" s="231"/>
      <c r="X188" s="231"/>
      <c r="Y188" s="332"/>
      <c r="Z188" s="332"/>
      <c r="AA188" s="332"/>
      <c r="AB188" s="332"/>
      <c r="AC188" s="332"/>
      <c r="AD188" s="332"/>
      <c r="AE188" s="332"/>
      <c r="AF188" s="332"/>
      <c r="AG188" s="332"/>
      <c r="AH188" s="332"/>
      <c r="AI188" s="332"/>
      <c r="AJ188" s="332"/>
      <c r="AK188" s="332"/>
      <c r="AL188" s="332"/>
      <c r="AM188" s="332"/>
      <c r="AN188" s="332"/>
      <c r="AO188" s="332"/>
      <c r="AP188" s="332"/>
      <c r="AQ188" s="332"/>
      <c r="AR188" s="332"/>
      <c r="AS188" s="332"/>
      <c r="AT188" s="332"/>
      <c r="AU188" s="332"/>
      <c r="AV188" s="332"/>
      <c r="AW188" s="332"/>
      <c r="AX188" s="332"/>
      <c r="AY188" s="332"/>
      <c r="AZ188" s="231"/>
      <c r="BA188" s="231"/>
      <c r="BB188" s="231"/>
      <c r="BC188" s="231"/>
      <c r="BD188" s="231"/>
      <c r="BE188" s="231"/>
      <c r="BF188" s="231"/>
      <c r="BG188" s="231"/>
      <c r="BH188" s="231"/>
      <c r="BI188" s="231"/>
      <c r="BJ188" s="231"/>
      <c r="BK188" s="231"/>
      <c r="BL188" s="231"/>
      <c r="BM188" s="232"/>
      <c r="BN188" s="233"/>
      <c r="BO188" s="234"/>
      <c r="BP188" s="234"/>
      <c r="BQ188" s="234"/>
      <c r="BR188" s="234"/>
      <c r="BS188" s="234"/>
      <c r="BT188" s="234"/>
      <c r="BU188" s="234"/>
      <c r="BV188" s="234"/>
      <c r="BW188" s="234"/>
      <c r="BX188" s="234"/>
      <c r="BY188" s="231"/>
      <c r="BZ188" s="231"/>
      <c r="CA188" s="231"/>
      <c r="CB188" s="231"/>
      <c r="CC188" s="231"/>
      <c r="CD188" s="231"/>
      <c r="CE188" s="231"/>
      <c r="CF188" s="231"/>
      <c r="CG188" s="231"/>
      <c r="CH188" s="231"/>
      <c r="CI188" s="231"/>
      <c r="CJ188" s="231"/>
      <c r="CK188" s="231"/>
      <c r="CL188" s="231"/>
      <c r="CM188" s="231"/>
      <c r="CN188" s="231"/>
      <c r="CO188" s="231"/>
      <c r="CP188" s="231"/>
      <c r="CQ188" s="255"/>
      <c r="CR188" s="255"/>
      <c r="CS188" s="255"/>
      <c r="CT188" s="255"/>
      <c r="CU188" s="255"/>
      <c r="CV188" s="255"/>
      <c r="CW188" s="255"/>
      <c r="CX188" s="255"/>
      <c r="CY188" s="255"/>
      <c r="CZ188" s="255"/>
      <c r="DA188" s="255"/>
      <c r="DB188" s="255"/>
      <c r="DC188" s="255"/>
      <c r="DD188" s="255"/>
      <c r="DE188" s="255"/>
      <c r="DF188" s="255"/>
      <c r="DG188" s="255"/>
      <c r="DH188" s="255"/>
    </row>
    <row r="189" spans="1:112" ht="101.25" customHeight="1" thickBot="1" x14ac:dyDescent="0.5">
      <c r="A189" s="1"/>
      <c r="B189" s="47">
        <v>8.1</v>
      </c>
      <c r="C189" s="10" t="s">
        <v>651</v>
      </c>
      <c r="D189" s="316" t="s">
        <v>652</v>
      </c>
      <c r="E189" s="322" t="s">
        <v>8</v>
      </c>
      <c r="F189" s="615"/>
      <c r="G189" s="622"/>
      <c r="H189" s="228" t="str">
        <f>'DEVELOPMENT PLAN'!F146</f>
        <v>M</v>
      </c>
      <c r="I189" s="197"/>
      <c r="J189" s="227" t="s">
        <v>8</v>
      </c>
      <c r="M189" s="382" t="s">
        <v>655</v>
      </c>
      <c r="N189" s="427"/>
      <c r="O189" s="259"/>
      <c r="P189" s="259"/>
      <c r="Q189" s="259"/>
      <c r="R189" s="259"/>
      <c r="S189" s="332"/>
      <c r="T189" s="495"/>
      <c r="U189" s="332"/>
      <c r="V189" s="332"/>
      <c r="W189" s="332"/>
      <c r="X189" s="332"/>
      <c r="Y189" s="332"/>
      <c r="Z189" s="332"/>
      <c r="AA189" s="332"/>
      <c r="AB189" s="332"/>
      <c r="AC189" s="332"/>
      <c r="AD189" s="332"/>
      <c r="AE189" s="332"/>
      <c r="AF189" s="332"/>
      <c r="AG189" s="332"/>
      <c r="AH189" s="332"/>
      <c r="AI189" s="332"/>
      <c r="AJ189" s="332"/>
      <c r="AK189" s="332"/>
      <c r="AL189" s="332"/>
      <c r="AM189" s="332"/>
      <c r="AN189" s="332"/>
      <c r="AO189" s="332"/>
      <c r="AP189" s="332"/>
      <c r="AQ189" s="332"/>
      <c r="AR189" s="332"/>
      <c r="AS189" s="332"/>
      <c r="AT189" s="332"/>
      <c r="AU189" s="332"/>
      <c r="AV189" s="332"/>
      <c r="AW189" s="332"/>
      <c r="AX189" s="332"/>
      <c r="AY189" s="332"/>
      <c r="AZ189" s="231"/>
      <c r="BA189" s="231"/>
      <c r="BB189" s="231"/>
      <c r="BC189" s="231"/>
      <c r="BD189" s="231"/>
      <c r="BE189" s="231"/>
      <c r="BF189" s="231"/>
      <c r="BG189" s="231"/>
      <c r="BH189" s="231"/>
      <c r="BI189" s="231"/>
      <c r="BJ189" s="231"/>
      <c r="BK189" s="231"/>
      <c r="BL189" s="231"/>
      <c r="BM189" s="232"/>
      <c r="BN189" s="233"/>
      <c r="BO189" s="234"/>
      <c r="BP189" s="234"/>
      <c r="BQ189" s="234"/>
      <c r="BR189" s="234"/>
      <c r="BS189" s="234"/>
      <c r="BT189" s="234"/>
      <c r="BU189" s="234"/>
      <c r="BV189" s="234"/>
      <c r="BW189" s="234"/>
      <c r="BX189" s="234"/>
      <c r="BY189" s="231"/>
      <c r="BZ189" s="231"/>
      <c r="CA189" s="231"/>
      <c r="CB189" s="231"/>
      <c r="CC189" s="231"/>
      <c r="CD189" s="231"/>
      <c r="CE189" s="231"/>
      <c r="CF189" s="231"/>
      <c r="CG189" s="231"/>
      <c r="CH189" s="231"/>
      <c r="CI189" s="231"/>
      <c r="CJ189" s="231"/>
      <c r="CK189" s="231"/>
      <c r="CL189" s="231"/>
      <c r="CM189" s="231"/>
      <c r="CN189" s="231"/>
      <c r="CO189" s="231"/>
      <c r="CP189" s="231"/>
      <c r="CQ189" s="255"/>
      <c r="CR189" s="255"/>
      <c r="CS189" s="255"/>
      <c r="CT189" s="255"/>
      <c r="CU189" s="255"/>
      <c r="CV189" s="255"/>
      <c r="CW189" s="255"/>
      <c r="CX189" s="255"/>
      <c r="CY189" s="255"/>
      <c r="CZ189" s="255"/>
      <c r="DA189" s="255"/>
      <c r="DB189" s="255"/>
      <c r="DC189" s="255"/>
      <c r="DD189" s="255"/>
      <c r="DE189" s="255"/>
      <c r="DF189" s="255"/>
      <c r="DG189" s="255"/>
      <c r="DH189" s="255"/>
    </row>
    <row r="190" spans="1:112" ht="174.75" customHeight="1" thickBot="1" x14ac:dyDescent="0.5">
      <c r="A190" s="1"/>
      <c r="B190" s="48">
        <v>8.1999999999999993</v>
      </c>
      <c r="C190" s="13" t="s">
        <v>546</v>
      </c>
      <c r="D190" s="316" t="s">
        <v>704</v>
      </c>
      <c r="E190" s="53" t="s">
        <v>8</v>
      </c>
      <c r="F190" s="603"/>
      <c r="G190" s="604"/>
      <c r="H190" s="216" t="str">
        <f>'DEVELOPMENT PLAN'!F147</f>
        <v>M</v>
      </c>
      <c r="I190" s="197"/>
      <c r="J190" s="220" t="s">
        <v>8</v>
      </c>
      <c r="M190" s="382"/>
      <c r="N190" s="483" t="s">
        <v>656</v>
      </c>
      <c r="O190" s="259"/>
      <c r="P190" s="259"/>
      <c r="Q190" s="259"/>
      <c r="R190" s="259">
        <v>0</v>
      </c>
      <c r="S190" s="332"/>
      <c r="T190" s="495"/>
      <c r="U190" s="332"/>
      <c r="V190" s="332"/>
      <c r="W190" s="332"/>
      <c r="X190" s="332"/>
      <c r="Y190" s="332"/>
      <c r="Z190" s="332"/>
      <c r="AA190" s="332"/>
      <c r="AB190" s="332"/>
      <c r="AC190" s="332"/>
      <c r="AD190" s="332"/>
      <c r="AE190" s="332"/>
      <c r="AF190" s="332"/>
      <c r="AG190" s="332"/>
      <c r="AH190" s="332"/>
      <c r="AI190" s="332"/>
      <c r="AJ190" s="332"/>
      <c r="AK190" s="332"/>
      <c r="AL190" s="231"/>
      <c r="AM190" s="231"/>
      <c r="AN190" s="231"/>
      <c r="AO190" s="231"/>
      <c r="AP190" s="231"/>
      <c r="AQ190" s="231"/>
      <c r="AR190" s="231"/>
      <c r="AS190" s="231"/>
      <c r="AT190" s="231"/>
      <c r="AU190" s="231"/>
      <c r="AV190" s="231"/>
      <c r="AW190" s="231"/>
      <c r="AX190" s="231"/>
      <c r="AY190" s="231"/>
      <c r="AZ190" s="231"/>
      <c r="BA190" s="231"/>
      <c r="BB190" s="231"/>
      <c r="BC190" s="231"/>
      <c r="BD190" s="231"/>
      <c r="BE190" s="231"/>
      <c r="BF190" s="231"/>
      <c r="BG190" s="231"/>
      <c r="BH190" s="231"/>
      <c r="BI190" s="231"/>
      <c r="BJ190" s="231"/>
      <c r="BK190" s="231"/>
      <c r="BL190" s="231"/>
      <c r="BM190" s="232"/>
      <c r="BN190" s="362"/>
      <c r="BO190" s="234"/>
      <c r="BP190" s="234"/>
      <c r="BQ190" s="234"/>
      <c r="BR190" s="234"/>
      <c r="BS190" s="234"/>
      <c r="BT190" s="234"/>
      <c r="BU190" s="234"/>
      <c r="BV190" s="234"/>
      <c r="BW190" s="234"/>
      <c r="BX190" s="234"/>
      <c r="BY190" s="231"/>
      <c r="BZ190" s="231"/>
      <c r="CA190" s="231"/>
      <c r="CB190" s="231"/>
      <c r="CC190" s="231"/>
      <c r="CD190" s="231"/>
      <c r="CE190" s="231"/>
      <c r="CF190" s="231"/>
      <c r="CG190" s="231"/>
      <c r="CH190" s="231"/>
      <c r="CI190" s="231"/>
      <c r="CJ190" s="231"/>
      <c r="CK190" s="231"/>
      <c r="CL190" s="231"/>
      <c r="CM190" s="231"/>
      <c r="CN190" s="231"/>
      <c r="CO190" s="231"/>
      <c r="CP190" s="231"/>
      <c r="CQ190" s="255"/>
      <c r="CR190" s="255"/>
      <c r="CS190" s="255"/>
      <c r="CT190" s="255"/>
      <c r="CU190" s="255"/>
      <c r="CV190" s="255"/>
      <c r="CW190" s="255"/>
      <c r="CX190" s="255"/>
      <c r="CY190" s="255"/>
      <c r="CZ190" s="255"/>
      <c r="DA190" s="255"/>
      <c r="DB190" s="255"/>
      <c r="DC190" s="255"/>
      <c r="DD190" s="255"/>
      <c r="DE190" s="255"/>
      <c r="DF190" s="255"/>
      <c r="DG190" s="255"/>
      <c r="DH190" s="255"/>
    </row>
    <row r="191" spans="1:112" ht="83.25" customHeight="1" x14ac:dyDescent="0.45">
      <c r="A191" s="1"/>
      <c r="B191" s="48">
        <v>8.3000000000000007</v>
      </c>
      <c r="C191" s="13" t="s">
        <v>547</v>
      </c>
      <c r="D191" s="316" t="s">
        <v>653</v>
      </c>
      <c r="E191" s="53" t="s">
        <v>8</v>
      </c>
      <c r="F191" s="314"/>
      <c r="G191" s="315"/>
      <c r="H191" s="216"/>
      <c r="I191" s="197"/>
      <c r="J191" s="220"/>
      <c r="M191" s="382"/>
      <c r="N191" s="427"/>
      <c r="O191" s="259"/>
      <c r="P191" s="259"/>
      <c r="Q191" s="259"/>
      <c r="R191" s="259"/>
      <c r="S191" s="332"/>
      <c r="T191" s="495"/>
      <c r="U191" s="332"/>
      <c r="V191" s="332"/>
      <c r="W191" s="332"/>
      <c r="X191" s="332"/>
      <c r="Y191" s="332"/>
      <c r="Z191" s="332"/>
      <c r="AA191" s="332"/>
      <c r="AB191" s="332"/>
      <c r="AC191" s="332"/>
      <c r="AD191" s="332"/>
      <c r="AE191" s="332"/>
      <c r="AF191" s="332"/>
      <c r="AG191" s="332"/>
      <c r="AH191" s="332"/>
      <c r="AI191" s="332"/>
      <c r="AJ191" s="332"/>
      <c r="AK191" s="332"/>
      <c r="AL191" s="231"/>
      <c r="AM191" s="231"/>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2"/>
      <c r="BN191" s="233"/>
      <c r="BO191" s="234"/>
      <c r="BP191" s="234"/>
      <c r="BQ191" s="234"/>
      <c r="BR191" s="234"/>
      <c r="BS191" s="234"/>
      <c r="BT191" s="234"/>
      <c r="BU191" s="234"/>
      <c r="BV191" s="234"/>
      <c r="BW191" s="234"/>
      <c r="BX191" s="234"/>
      <c r="BY191" s="231"/>
      <c r="BZ191" s="231"/>
      <c r="CA191" s="231"/>
      <c r="CB191" s="231"/>
      <c r="CC191" s="231"/>
      <c r="CD191" s="231"/>
      <c r="CE191" s="231"/>
      <c r="CF191" s="231"/>
      <c r="CG191" s="231"/>
      <c r="CH191" s="231"/>
      <c r="CI191" s="231"/>
      <c r="CJ191" s="231"/>
      <c r="CK191" s="231"/>
      <c r="CL191" s="231"/>
      <c r="CM191" s="231"/>
      <c r="CN191" s="231"/>
      <c r="CO191" s="231"/>
      <c r="CP191" s="231"/>
      <c r="CQ191" s="255"/>
      <c r="CR191" s="255"/>
      <c r="CS191" s="255"/>
      <c r="CT191" s="255"/>
      <c r="CU191" s="255"/>
      <c r="CV191" s="255"/>
      <c r="CW191" s="255"/>
      <c r="CX191" s="255"/>
      <c r="CY191" s="255"/>
      <c r="CZ191" s="255"/>
      <c r="DA191" s="255"/>
      <c r="DB191" s="255"/>
      <c r="DC191" s="255"/>
      <c r="DD191" s="255"/>
      <c r="DE191" s="255"/>
      <c r="DF191" s="255"/>
      <c r="DG191" s="255"/>
      <c r="DH191" s="255"/>
    </row>
    <row r="192" spans="1:112" ht="99" customHeight="1" x14ac:dyDescent="0.45">
      <c r="A192" s="1"/>
      <c r="B192" s="48">
        <v>8.4</v>
      </c>
      <c r="C192" s="13" t="s">
        <v>106</v>
      </c>
      <c r="D192" s="15" t="s">
        <v>654</v>
      </c>
      <c r="E192" s="53" t="s">
        <v>8</v>
      </c>
      <c r="F192" s="603"/>
      <c r="G192" s="604"/>
      <c r="H192" s="216" t="str">
        <f>'DEVELOPMENT PLAN'!F149</f>
        <v>M</v>
      </c>
      <c r="I192" s="197"/>
      <c r="J192" s="220" t="s">
        <v>8</v>
      </c>
      <c r="M192" s="382" t="s">
        <v>658</v>
      </c>
      <c r="O192" s="259">
        <v>0</v>
      </c>
      <c r="P192" s="259"/>
      <c r="Q192" s="259"/>
      <c r="R192" s="259">
        <v>12</v>
      </c>
      <c r="S192" s="332"/>
      <c r="T192" s="495"/>
      <c r="U192" s="332"/>
      <c r="V192" s="332"/>
      <c r="W192" s="332"/>
      <c r="X192" s="332"/>
      <c r="Y192" s="332"/>
      <c r="Z192" s="332"/>
      <c r="AA192" s="332"/>
      <c r="AB192" s="332"/>
      <c r="AC192" s="332"/>
      <c r="AD192" s="332"/>
      <c r="AE192" s="332"/>
      <c r="AF192" s="332"/>
      <c r="AG192" s="332"/>
      <c r="AH192" s="332"/>
      <c r="AI192" s="332"/>
      <c r="AJ192" s="332"/>
      <c r="AK192" s="332"/>
      <c r="AL192" s="231"/>
      <c r="AM192" s="231"/>
      <c r="AN192" s="231"/>
      <c r="AO192" s="231"/>
      <c r="AP192" s="231"/>
      <c r="AQ192" s="231"/>
      <c r="AR192" s="231"/>
      <c r="AS192" s="231"/>
      <c r="AT192" s="231"/>
      <c r="AU192" s="231"/>
      <c r="AV192" s="231"/>
      <c r="AW192" s="231"/>
      <c r="AX192" s="231"/>
      <c r="AY192" s="231"/>
      <c r="AZ192" s="231"/>
      <c r="BA192" s="231"/>
      <c r="BB192" s="231"/>
      <c r="BC192" s="231"/>
      <c r="BD192" s="231"/>
      <c r="BE192" s="231"/>
      <c r="BF192" s="231"/>
      <c r="BG192" s="231"/>
      <c r="BH192" s="231"/>
      <c r="BI192" s="231"/>
      <c r="BJ192" s="231"/>
      <c r="BK192" s="231"/>
      <c r="BL192" s="231"/>
      <c r="BM192" s="232"/>
      <c r="BN192" s="233" t="s">
        <v>237</v>
      </c>
      <c r="BO192" s="234"/>
      <c r="BP192" s="234"/>
      <c r="BQ192" s="234"/>
      <c r="BR192" s="234"/>
      <c r="BS192" s="234"/>
      <c r="BT192" s="234"/>
      <c r="BU192" s="234"/>
      <c r="BV192" s="234"/>
      <c r="BW192" s="234"/>
      <c r="BX192" s="234"/>
      <c r="BY192" s="231"/>
      <c r="BZ192" s="231"/>
      <c r="CA192" s="231"/>
      <c r="CB192" s="231"/>
      <c r="CC192" s="231"/>
      <c r="CD192" s="231"/>
      <c r="CE192" s="231"/>
      <c r="CF192" s="231"/>
      <c r="CG192" s="231"/>
      <c r="CH192" s="231"/>
      <c r="CI192" s="231"/>
      <c r="CJ192" s="231"/>
      <c r="CK192" s="231"/>
      <c r="CL192" s="231"/>
      <c r="CM192" s="231"/>
      <c r="CN192" s="231"/>
      <c r="CO192" s="231"/>
      <c r="CP192" s="231"/>
      <c r="CQ192" s="255"/>
      <c r="CR192" s="255"/>
      <c r="CS192" s="255"/>
      <c r="CT192" s="255"/>
      <c r="CU192" s="255"/>
      <c r="CV192" s="255"/>
      <c r="CW192" s="255"/>
      <c r="CX192" s="255"/>
      <c r="CY192" s="255"/>
      <c r="CZ192" s="255"/>
      <c r="DA192" s="255"/>
      <c r="DB192" s="255"/>
      <c r="DC192" s="255"/>
      <c r="DD192" s="255"/>
      <c r="DE192" s="255"/>
      <c r="DF192" s="255"/>
      <c r="DG192" s="255"/>
      <c r="DH192" s="255"/>
    </row>
    <row r="193" spans="1:112" ht="118.5" customHeight="1" x14ac:dyDescent="0.45">
      <c r="A193" s="253" t="s">
        <v>311</v>
      </c>
      <c r="B193" s="324">
        <v>8.5</v>
      </c>
      <c r="C193" s="348" t="s">
        <v>657</v>
      </c>
      <c r="D193" s="352"/>
      <c r="E193" s="353">
        <v>0</v>
      </c>
      <c r="F193" s="603"/>
      <c r="G193" s="604"/>
      <c r="H193" s="216" t="str">
        <f>'DEVELOPMENT PLAN'!F149</f>
        <v>M</v>
      </c>
      <c r="I193" s="197"/>
      <c r="J193" s="220" t="s">
        <v>8</v>
      </c>
      <c r="M193" s="232"/>
      <c r="N193" s="369" t="s">
        <v>554</v>
      </c>
      <c r="O193" s="234">
        <v>7</v>
      </c>
      <c r="P193" s="234"/>
      <c r="Q193" s="234"/>
      <c r="R193" s="234"/>
      <c r="S193" s="231"/>
      <c r="T193" s="495"/>
      <c r="U193" s="231"/>
      <c r="V193" s="231"/>
      <c r="W193" s="231"/>
      <c r="X193" s="231"/>
      <c r="Y193" s="231"/>
      <c r="Z193" s="231"/>
      <c r="AA193" s="231"/>
      <c r="AB193" s="231"/>
      <c r="AC193" s="231"/>
      <c r="AD193" s="231"/>
      <c r="AE193" s="231"/>
      <c r="AF193" s="231"/>
      <c r="AG193" s="231"/>
      <c r="AH193" s="231"/>
      <c r="AI193" s="231"/>
      <c r="AJ193" s="231"/>
      <c r="AK193" s="231"/>
      <c r="AL193" s="231"/>
      <c r="AM193" s="231"/>
      <c r="AN193" s="231"/>
      <c r="AO193" s="231"/>
      <c r="AP193" s="231"/>
      <c r="AQ193" s="231"/>
      <c r="AR193" s="231"/>
      <c r="AS193" s="231"/>
      <c r="AT193" s="231"/>
      <c r="AU193" s="231"/>
      <c r="AV193" s="231"/>
      <c r="AW193" s="231"/>
      <c r="AX193" s="231"/>
      <c r="AY193" s="231"/>
      <c r="AZ193" s="231"/>
      <c r="BA193" s="231"/>
      <c r="BB193" s="231"/>
      <c r="BC193" s="231"/>
      <c r="BD193" s="231"/>
      <c r="BE193" s="231"/>
      <c r="BF193" s="231"/>
      <c r="BG193" s="231"/>
      <c r="BH193" s="231"/>
      <c r="BI193" s="231"/>
      <c r="BJ193" s="231"/>
      <c r="BK193" s="231"/>
      <c r="BL193" s="231"/>
      <c r="BM193" s="232"/>
      <c r="BN193" s="233"/>
      <c r="BO193" s="234"/>
      <c r="BP193" s="234"/>
      <c r="BQ193" s="234"/>
      <c r="BR193" s="234"/>
      <c r="BS193" s="234"/>
      <c r="BT193" s="234"/>
      <c r="BU193" s="234"/>
      <c r="BV193" s="234"/>
      <c r="BW193" s="234"/>
      <c r="BX193" s="234"/>
      <c r="BY193" s="231"/>
      <c r="BZ193" s="231"/>
      <c r="CA193" s="231"/>
      <c r="CB193" s="231"/>
      <c r="CC193" s="231"/>
      <c r="CD193" s="231"/>
      <c r="CE193" s="231"/>
      <c r="CF193" s="231"/>
      <c r="CG193" s="231"/>
      <c r="CH193" s="231"/>
      <c r="CI193" s="231"/>
      <c r="CJ193" s="231"/>
      <c r="CK193" s="231"/>
      <c r="CL193" s="231"/>
      <c r="CM193" s="231"/>
      <c r="CN193" s="231"/>
      <c r="CO193" s="231"/>
      <c r="CP193" s="231"/>
      <c r="CQ193" s="255"/>
      <c r="CR193" s="255"/>
      <c r="CS193" s="255"/>
      <c r="CT193" s="255"/>
      <c r="CU193" s="255"/>
      <c r="CV193" s="255"/>
      <c r="CW193" s="255"/>
      <c r="CX193" s="255"/>
      <c r="CY193" s="255"/>
      <c r="CZ193" s="255"/>
      <c r="DA193" s="255"/>
      <c r="DB193" s="255"/>
      <c r="DC193" s="255"/>
      <c r="DD193" s="255"/>
      <c r="DE193" s="255"/>
      <c r="DF193" s="255"/>
      <c r="DG193" s="255"/>
      <c r="DH193" s="255"/>
    </row>
    <row r="194" spans="1:112" ht="81.95" customHeight="1" thickBot="1" x14ac:dyDescent="0.5">
      <c r="A194" s="253" t="s">
        <v>350</v>
      </c>
      <c r="B194" s="49">
        <v>8.6</v>
      </c>
      <c r="C194" s="17" t="s">
        <v>552</v>
      </c>
      <c r="D194" s="321"/>
      <c r="E194" s="55">
        <v>0</v>
      </c>
      <c r="F194" s="601"/>
      <c r="G194" s="602"/>
      <c r="H194" s="200">
        <f>'DEVELOPMENT PLAN'!F151</f>
        <v>0</v>
      </c>
      <c r="I194" s="106"/>
      <c r="J194" s="106">
        <v>0</v>
      </c>
      <c r="M194" s="231"/>
      <c r="N194" s="369" t="s">
        <v>553</v>
      </c>
      <c r="O194" s="231">
        <v>11</v>
      </c>
      <c r="P194" s="231"/>
      <c r="Q194" s="231"/>
      <c r="R194" s="231"/>
      <c r="S194" s="231"/>
      <c r="T194" s="495"/>
      <c r="U194" s="231"/>
      <c r="V194" s="231"/>
      <c r="W194" s="231"/>
      <c r="X194" s="231"/>
      <c r="Y194" s="231"/>
      <c r="Z194" s="231"/>
      <c r="AA194" s="231"/>
      <c r="AB194" s="231"/>
      <c r="AC194" s="231"/>
      <c r="AD194" s="231"/>
      <c r="AE194" s="231"/>
      <c r="AF194" s="231"/>
      <c r="AG194" s="231"/>
      <c r="AH194" s="231"/>
      <c r="AI194" s="231"/>
      <c r="AJ194" s="231"/>
      <c r="AK194" s="231"/>
      <c r="AL194" s="231"/>
      <c r="AM194" s="231"/>
      <c r="AN194" s="231"/>
      <c r="AO194" s="231"/>
      <c r="AP194" s="231"/>
      <c r="AQ194" s="231"/>
      <c r="AR194" s="231"/>
      <c r="AS194" s="231"/>
      <c r="AT194" s="231"/>
      <c r="AU194" s="231"/>
      <c r="AV194" s="231"/>
      <c r="AW194" s="231"/>
      <c r="AX194" s="231"/>
      <c r="AY194" s="231"/>
      <c r="AZ194" s="231"/>
      <c r="BA194" s="231"/>
      <c r="BB194" s="231"/>
      <c r="BC194" s="231"/>
      <c r="BD194" s="231"/>
      <c r="BE194" s="231"/>
      <c r="BF194" s="231"/>
      <c r="BG194" s="231"/>
      <c r="BH194" s="231"/>
      <c r="BI194" s="231"/>
      <c r="BJ194" s="231"/>
      <c r="BK194" s="231"/>
      <c r="BL194" s="231"/>
      <c r="BM194" s="232"/>
      <c r="BN194" s="233" t="s">
        <v>239</v>
      </c>
      <c r="BO194" s="234"/>
      <c r="BP194" s="234"/>
      <c r="BQ194" s="234"/>
      <c r="BR194" s="234"/>
      <c r="BS194" s="234"/>
      <c r="BT194" s="234"/>
      <c r="BU194" s="234"/>
      <c r="BV194" s="234"/>
      <c r="BW194" s="234"/>
      <c r="BX194" s="234"/>
      <c r="BY194" s="231"/>
      <c r="BZ194" s="231"/>
      <c r="CA194" s="231"/>
      <c r="CB194" s="231"/>
      <c r="CC194" s="231"/>
      <c r="CD194" s="231"/>
      <c r="CE194" s="231"/>
      <c r="CF194" s="231"/>
      <c r="CG194" s="231"/>
      <c r="CH194" s="231"/>
      <c r="CI194" s="231"/>
      <c r="CJ194" s="231"/>
      <c r="CK194" s="231"/>
      <c r="CL194" s="231"/>
      <c r="CM194" s="231"/>
      <c r="CN194" s="231"/>
      <c r="CO194" s="231"/>
      <c r="CP194" s="231"/>
      <c r="CQ194" s="255"/>
      <c r="CR194" s="255"/>
      <c r="CS194" s="255"/>
      <c r="CT194" s="255"/>
      <c r="CU194" s="255"/>
      <c r="CV194" s="255"/>
      <c r="CW194" s="255"/>
      <c r="CX194" s="255"/>
      <c r="CY194" s="255"/>
      <c r="CZ194" s="255"/>
      <c r="DA194" s="255"/>
      <c r="DB194" s="255"/>
      <c r="DC194" s="255"/>
      <c r="DD194" s="255"/>
      <c r="DE194" s="255"/>
      <c r="DF194" s="255"/>
      <c r="DG194" s="255"/>
      <c r="DH194" s="255"/>
    </row>
    <row r="195" spans="1:112" ht="29.25" customHeight="1" x14ac:dyDescent="0.45">
      <c r="A195" s="3"/>
      <c r="B195" s="45"/>
      <c r="C195" s="21"/>
      <c r="D195" s="21"/>
      <c r="E195" s="66">
        <f>SUM(E194)</f>
        <v>0</v>
      </c>
      <c r="F195" s="140"/>
      <c r="G195" s="128"/>
      <c r="H195" s="86">
        <f>SUM(H194)</f>
        <v>0</v>
      </c>
      <c r="I195" s="140"/>
      <c r="J195" s="74">
        <f>SUM(J194)</f>
        <v>0</v>
      </c>
      <c r="M195" s="231"/>
      <c r="N195" s="365"/>
      <c r="O195" s="231"/>
      <c r="P195" s="231"/>
      <c r="Q195" s="231"/>
      <c r="R195" s="231"/>
      <c r="S195" s="231"/>
      <c r="T195" s="495"/>
      <c r="U195" s="231"/>
      <c r="V195" s="231"/>
      <c r="W195" s="231"/>
      <c r="X195" s="231"/>
      <c r="Y195" s="231"/>
      <c r="Z195" s="231"/>
      <c r="AA195" s="231"/>
      <c r="AB195" s="231"/>
      <c r="AC195" s="231"/>
      <c r="AD195" s="231"/>
      <c r="AE195" s="231"/>
      <c r="AF195" s="231"/>
      <c r="AG195" s="231"/>
      <c r="AH195" s="231"/>
      <c r="AI195" s="231"/>
      <c r="AJ195" s="231"/>
      <c r="AK195" s="231"/>
      <c r="AL195" s="231"/>
      <c r="AM195" s="231"/>
      <c r="AN195" s="231"/>
      <c r="AO195" s="231"/>
      <c r="AP195" s="231"/>
      <c r="AQ195" s="231"/>
      <c r="AR195" s="231"/>
      <c r="AS195" s="231"/>
      <c r="AT195" s="231"/>
      <c r="AU195" s="231"/>
      <c r="AV195" s="231"/>
      <c r="AW195" s="231"/>
      <c r="AX195" s="231"/>
      <c r="AY195" s="231"/>
      <c r="AZ195" s="231"/>
      <c r="BA195" s="231"/>
      <c r="BB195" s="231"/>
      <c r="BC195" s="231"/>
      <c r="BD195" s="231"/>
      <c r="BE195" s="231"/>
      <c r="BF195" s="231"/>
      <c r="BG195" s="231"/>
      <c r="BH195" s="231"/>
      <c r="BI195" s="231"/>
      <c r="BJ195" s="231"/>
      <c r="BK195" s="231"/>
      <c r="BL195" s="231"/>
      <c r="BM195" s="232"/>
      <c r="BN195" s="233" t="s">
        <v>222</v>
      </c>
      <c r="BO195" s="234"/>
      <c r="BP195" s="234"/>
      <c r="BQ195" s="234"/>
      <c r="BR195" s="234"/>
      <c r="BS195" s="234"/>
      <c r="BT195" s="234"/>
      <c r="BU195" s="234"/>
      <c r="BV195" s="234"/>
      <c r="BW195" s="234"/>
      <c r="BX195" s="234"/>
      <c r="BY195" s="231"/>
      <c r="BZ195" s="231"/>
      <c r="CA195" s="231"/>
      <c r="CB195" s="231"/>
      <c r="CC195" s="231"/>
      <c r="CD195" s="231"/>
      <c r="CE195" s="231"/>
      <c r="CF195" s="231"/>
      <c r="CG195" s="231"/>
      <c r="CH195" s="231"/>
      <c r="CI195" s="231"/>
      <c r="CJ195" s="231"/>
      <c r="CK195" s="231"/>
      <c r="CL195" s="231"/>
      <c r="CM195" s="231"/>
      <c r="CN195" s="231"/>
      <c r="CO195" s="231"/>
      <c r="CP195" s="231"/>
      <c r="CQ195" s="255"/>
      <c r="CR195" s="255"/>
      <c r="CS195" s="255"/>
      <c r="CT195" s="255"/>
      <c r="CU195" s="255"/>
      <c r="CV195" s="255"/>
      <c r="CW195" s="255"/>
      <c r="CX195" s="255"/>
      <c r="CY195" s="255"/>
      <c r="CZ195" s="255"/>
      <c r="DA195" s="255"/>
      <c r="DB195" s="255"/>
      <c r="DC195" s="255"/>
      <c r="DD195" s="255"/>
      <c r="DE195" s="255"/>
      <c r="DF195" s="255"/>
      <c r="DG195" s="255"/>
      <c r="DH195" s="255"/>
    </row>
    <row r="196" spans="1:112" ht="16.5" customHeight="1" thickBot="1" x14ac:dyDescent="0.5">
      <c r="A196" s="3"/>
      <c r="B196" s="45"/>
      <c r="C196" s="21"/>
      <c r="D196" s="21"/>
      <c r="E196" s="57" t="s">
        <v>6</v>
      </c>
      <c r="F196" s="140"/>
      <c r="G196" s="128"/>
      <c r="H196" s="85" t="s">
        <v>6</v>
      </c>
      <c r="I196" s="140"/>
      <c r="J196" s="68" t="s">
        <v>130</v>
      </c>
      <c r="M196" s="231"/>
      <c r="N196" s="365"/>
      <c r="O196" s="231"/>
      <c r="P196" s="231"/>
      <c r="Q196" s="231"/>
      <c r="R196" s="231"/>
      <c r="S196" s="231"/>
      <c r="T196" s="495"/>
      <c r="U196" s="231"/>
      <c r="V196" s="231"/>
      <c r="W196" s="231"/>
      <c r="X196" s="231"/>
      <c r="Y196" s="231"/>
      <c r="Z196" s="231"/>
      <c r="AA196" s="231"/>
      <c r="AB196" s="231"/>
      <c r="AC196" s="231"/>
      <c r="AD196" s="231"/>
      <c r="AE196" s="231"/>
      <c r="AF196" s="231"/>
      <c r="AG196" s="231"/>
      <c r="AH196" s="231"/>
      <c r="AI196" s="231"/>
      <c r="AJ196" s="231"/>
      <c r="AK196" s="231"/>
      <c r="AL196" s="231"/>
      <c r="AM196" s="231"/>
      <c r="AN196" s="231"/>
      <c r="AO196" s="231"/>
      <c r="AP196" s="231"/>
      <c r="AQ196" s="231"/>
      <c r="AR196" s="231"/>
      <c r="AS196" s="231"/>
      <c r="AT196" s="231"/>
      <c r="AU196" s="231"/>
      <c r="AV196" s="231"/>
      <c r="AW196" s="231"/>
      <c r="AX196" s="231"/>
      <c r="AY196" s="231"/>
      <c r="AZ196" s="231"/>
      <c r="BA196" s="231"/>
      <c r="BB196" s="231"/>
      <c r="BC196" s="231"/>
      <c r="BD196" s="231"/>
      <c r="BE196" s="231"/>
      <c r="BF196" s="231"/>
      <c r="BG196" s="231"/>
      <c r="BH196" s="231"/>
      <c r="BI196" s="231"/>
      <c r="BJ196" s="231"/>
      <c r="BK196" s="231"/>
      <c r="BL196" s="231"/>
      <c r="BM196" s="232"/>
      <c r="BN196" s="233"/>
      <c r="BO196" s="234"/>
      <c r="BP196" s="234"/>
      <c r="BQ196" s="234"/>
      <c r="BR196" s="234"/>
      <c r="BS196" s="234"/>
      <c r="BT196" s="234"/>
      <c r="BU196" s="234"/>
      <c r="BV196" s="234"/>
      <c r="BW196" s="234"/>
      <c r="BX196" s="234"/>
      <c r="BY196" s="231"/>
      <c r="BZ196" s="231"/>
      <c r="CA196" s="231"/>
      <c r="CB196" s="231"/>
      <c r="CC196" s="231"/>
      <c r="CD196" s="231"/>
      <c r="CE196" s="231"/>
      <c r="CF196" s="231"/>
      <c r="CG196" s="231"/>
      <c r="CH196" s="231"/>
      <c r="CI196" s="231"/>
      <c r="CJ196" s="231"/>
      <c r="CK196" s="231"/>
      <c r="CL196" s="231"/>
      <c r="CM196" s="231"/>
      <c r="CN196" s="231"/>
      <c r="CO196" s="231"/>
      <c r="CP196" s="231"/>
      <c r="CQ196" s="255"/>
      <c r="CR196" s="255"/>
      <c r="CS196" s="255"/>
      <c r="CT196" s="255"/>
      <c r="CU196" s="255"/>
      <c r="CV196" s="255"/>
      <c r="CW196" s="255"/>
      <c r="CX196" s="255"/>
      <c r="CY196" s="255"/>
      <c r="CZ196" s="255"/>
      <c r="DA196" s="255"/>
      <c r="DB196" s="255"/>
      <c r="DC196" s="255"/>
      <c r="DD196" s="255"/>
      <c r="DE196" s="255"/>
      <c r="DF196" s="255"/>
      <c r="DG196" s="255"/>
      <c r="DH196" s="255"/>
    </row>
    <row r="197" spans="1:112" ht="14.65" thickBot="1" x14ac:dyDescent="0.5">
      <c r="A197" s="3"/>
      <c r="B197" s="45"/>
      <c r="C197" s="21"/>
      <c r="D197" s="21"/>
      <c r="E197" s="76"/>
      <c r="F197" s="22"/>
      <c r="G197" s="128"/>
      <c r="H197" s="75"/>
      <c r="I197" s="22"/>
      <c r="J197" s="51"/>
      <c r="M197" s="231"/>
      <c r="N197" s="365"/>
      <c r="O197" s="231"/>
      <c r="P197" s="231"/>
      <c r="Q197" s="231"/>
      <c r="R197" s="231"/>
      <c r="S197" s="231"/>
      <c r="T197" s="495"/>
      <c r="U197" s="231"/>
      <c r="V197" s="231"/>
      <c r="W197" s="231"/>
      <c r="X197" s="231"/>
      <c r="Y197" s="231"/>
      <c r="Z197" s="231"/>
      <c r="AA197" s="231"/>
      <c r="AB197" s="231"/>
      <c r="AC197" s="231"/>
      <c r="AD197" s="231"/>
      <c r="AE197" s="231"/>
      <c r="AF197" s="231"/>
      <c r="AG197" s="231"/>
      <c r="AH197" s="231"/>
      <c r="AI197" s="231"/>
      <c r="AJ197" s="231"/>
      <c r="AK197" s="231"/>
      <c r="AL197" s="231"/>
      <c r="AM197" s="231"/>
      <c r="AN197" s="231"/>
      <c r="AO197" s="231"/>
      <c r="AP197" s="231"/>
      <c r="AQ197" s="231"/>
      <c r="AR197" s="231"/>
      <c r="AS197" s="231"/>
      <c r="AT197" s="231"/>
      <c r="AU197" s="231"/>
      <c r="AV197" s="231"/>
      <c r="AW197" s="231"/>
      <c r="AX197" s="231"/>
      <c r="AY197" s="231"/>
      <c r="AZ197" s="231"/>
      <c r="BA197" s="231"/>
      <c r="BB197" s="231"/>
      <c r="BC197" s="231"/>
      <c r="BD197" s="231"/>
      <c r="BE197" s="231"/>
      <c r="BF197" s="231"/>
      <c r="BG197" s="231"/>
      <c r="BH197" s="231"/>
      <c r="BI197" s="231"/>
      <c r="BJ197" s="231"/>
      <c r="BK197" s="231"/>
      <c r="BL197" s="231"/>
      <c r="BM197" s="232"/>
      <c r="BN197" s="233"/>
      <c r="BO197" s="234"/>
      <c r="BP197" s="234"/>
      <c r="BQ197" s="234"/>
      <c r="BR197" s="234"/>
      <c r="BS197" s="234"/>
      <c r="BT197" s="234"/>
      <c r="BU197" s="234"/>
      <c r="BV197" s="234"/>
      <c r="BW197" s="234"/>
      <c r="BX197" s="234"/>
      <c r="BY197" s="231"/>
      <c r="BZ197" s="231"/>
      <c r="CA197" s="231"/>
      <c r="CB197" s="231"/>
      <c r="CC197" s="231"/>
      <c r="CD197" s="231"/>
      <c r="CE197" s="231"/>
      <c r="CF197" s="231"/>
      <c r="CG197" s="231"/>
      <c r="CH197" s="231"/>
      <c r="CI197" s="231"/>
      <c r="CJ197" s="231"/>
      <c r="CK197" s="231"/>
      <c r="CL197" s="231"/>
      <c r="CM197" s="231"/>
      <c r="CN197" s="231"/>
      <c r="CO197" s="231"/>
      <c r="CP197" s="231"/>
      <c r="CQ197" s="255"/>
      <c r="CR197" s="255"/>
      <c r="CS197" s="255"/>
      <c r="CT197" s="255"/>
      <c r="CU197" s="255"/>
      <c r="CV197" s="255"/>
      <c r="CW197" s="255"/>
      <c r="CX197" s="255"/>
      <c r="CY197" s="255"/>
      <c r="CZ197" s="255"/>
      <c r="DA197" s="255"/>
      <c r="DB197" s="255"/>
      <c r="DC197" s="255"/>
      <c r="DD197" s="255"/>
      <c r="DE197" s="255"/>
      <c r="DF197" s="255"/>
      <c r="DG197" s="255"/>
      <c r="DH197" s="255"/>
    </row>
    <row r="198" spans="1:112" ht="18.75" customHeight="1" x14ac:dyDescent="0.45">
      <c r="A198" s="1"/>
      <c r="B198" s="662"/>
      <c r="C198" s="662"/>
      <c r="D198" s="663"/>
      <c r="E198" s="664">
        <f>SUM(E53,E74,E89,E102,E136,E157,E182,E195)</f>
        <v>0</v>
      </c>
      <c r="F198" s="211"/>
      <c r="G198" s="212"/>
      <c r="H198" s="655">
        <f>SUM(H53,H74,H89,H102,H136,H157,H182,H195)</f>
        <v>0</v>
      </c>
      <c r="I198" s="213"/>
      <c r="J198" s="653">
        <f>SUM(J53,J74,J89,J102,J136,J157,J182,J195)</f>
        <v>0</v>
      </c>
      <c r="M198" s="231"/>
      <c r="N198" s="365"/>
      <c r="O198" s="231"/>
      <c r="P198" s="231"/>
      <c r="Q198" s="231"/>
      <c r="R198" s="231"/>
      <c r="S198" s="231"/>
      <c r="T198" s="495"/>
      <c r="U198" s="231"/>
      <c r="V198" s="231"/>
      <c r="W198" s="231"/>
      <c r="X198" s="231"/>
      <c r="Y198" s="231"/>
      <c r="Z198" s="231"/>
      <c r="AA198" s="231"/>
      <c r="AB198" s="231"/>
      <c r="AC198" s="231"/>
      <c r="AD198" s="231"/>
      <c r="AE198" s="231"/>
      <c r="AF198" s="231"/>
      <c r="AG198" s="231"/>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2"/>
      <c r="BN198" s="233" t="s">
        <v>240</v>
      </c>
      <c r="BO198" s="234"/>
      <c r="BP198" s="234"/>
      <c r="BQ198" s="234"/>
      <c r="BR198" s="234"/>
      <c r="BS198" s="234"/>
      <c r="BT198" s="234"/>
      <c r="BU198" s="234"/>
      <c r="BV198" s="234"/>
      <c r="BW198" s="234"/>
      <c r="BX198" s="234"/>
      <c r="BY198" s="231"/>
      <c r="BZ198" s="231"/>
      <c r="CA198" s="231"/>
      <c r="CB198" s="231"/>
      <c r="CC198" s="231"/>
      <c r="CD198" s="231"/>
      <c r="CE198" s="231"/>
      <c r="CF198" s="231"/>
      <c r="CG198" s="231"/>
      <c r="CH198" s="231"/>
      <c r="CI198" s="231"/>
      <c r="CJ198" s="231"/>
      <c r="CK198" s="231"/>
      <c r="CL198" s="231"/>
      <c r="CM198" s="231"/>
      <c r="CN198" s="231"/>
      <c r="CO198" s="231"/>
      <c r="CP198" s="231"/>
      <c r="CQ198" s="255"/>
      <c r="CR198" s="255"/>
      <c r="CS198" s="255"/>
      <c r="CT198" s="255"/>
      <c r="CU198" s="255"/>
      <c r="CV198" s="255"/>
      <c r="CW198" s="255"/>
      <c r="CX198" s="255"/>
      <c r="CY198" s="255"/>
      <c r="CZ198" s="255"/>
      <c r="DA198" s="255"/>
      <c r="DB198" s="255"/>
      <c r="DC198" s="255"/>
      <c r="DD198" s="255"/>
      <c r="DE198" s="255"/>
      <c r="DF198" s="255"/>
      <c r="DG198" s="255"/>
      <c r="DH198" s="255"/>
    </row>
    <row r="199" spans="1:112" ht="21.75" customHeight="1" thickBot="1" x14ac:dyDescent="0.5">
      <c r="A199" s="1"/>
      <c r="B199" s="128"/>
      <c r="C199" s="104"/>
      <c r="D199" s="410" t="s">
        <v>107</v>
      </c>
      <c r="E199" s="665"/>
      <c r="F199" s="666" t="s">
        <v>107</v>
      </c>
      <c r="G199" s="667"/>
      <c r="H199" s="656"/>
      <c r="I199" s="214" t="s">
        <v>133</v>
      </c>
      <c r="J199" s="654"/>
      <c r="M199" s="231"/>
      <c r="N199" s="365"/>
      <c r="O199" s="231"/>
      <c r="P199" s="231"/>
      <c r="Q199" s="231"/>
      <c r="R199" s="231"/>
      <c r="S199" s="231"/>
      <c r="T199" s="495"/>
      <c r="U199" s="231"/>
      <c r="V199" s="231"/>
      <c r="W199" s="231"/>
      <c r="X199" s="231"/>
      <c r="Y199" s="231"/>
      <c r="Z199" s="231"/>
      <c r="AA199" s="231"/>
      <c r="AB199" s="231"/>
      <c r="AC199" s="231"/>
      <c r="AD199" s="231"/>
      <c r="AE199" s="231"/>
      <c r="AF199" s="231"/>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1"/>
      <c r="BI199" s="231"/>
      <c r="BJ199" s="231"/>
      <c r="BK199" s="231"/>
      <c r="BL199" s="231"/>
      <c r="BM199" s="232"/>
      <c r="BN199" s="233" t="s">
        <v>241</v>
      </c>
      <c r="BO199" s="234"/>
      <c r="BP199" s="234"/>
      <c r="BQ199" s="234"/>
      <c r="BR199" s="234"/>
      <c r="BS199" s="234"/>
      <c r="BT199" s="234"/>
      <c r="BU199" s="234"/>
      <c r="BV199" s="234"/>
      <c r="BW199" s="234"/>
      <c r="BX199" s="234"/>
      <c r="BY199" s="231"/>
      <c r="BZ199" s="231"/>
      <c r="CA199" s="231"/>
      <c r="CB199" s="231"/>
      <c r="CC199" s="231"/>
      <c r="CD199" s="231"/>
      <c r="CE199" s="231"/>
      <c r="CF199" s="231"/>
      <c r="CG199" s="231"/>
      <c r="CH199" s="231"/>
      <c r="CI199" s="231"/>
      <c r="CJ199" s="231"/>
      <c r="CK199" s="231"/>
      <c r="CL199" s="231"/>
      <c r="CM199" s="231"/>
      <c r="CN199" s="231"/>
      <c r="CO199" s="231"/>
      <c r="CP199" s="231"/>
      <c r="CQ199" s="255"/>
      <c r="CR199" s="255"/>
      <c r="CS199" s="255"/>
      <c r="CT199" s="255"/>
      <c r="CU199" s="255"/>
      <c r="CV199" s="255"/>
      <c r="CW199" s="255"/>
      <c r="CX199" s="255"/>
      <c r="CY199" s="255"/>
      <c r="CZ199" s="255"/>
      <c r="DA199" s="255"/>
      <c r="DB199" s="255"/>
      <c r="DC199" s="255"/>
      <c r="DD199" s="255"/>
      <c r="DE199" s="255"/>
      <c r="DF199" s="255"/>
      <c r="DG199" s="255"/>
      <c r="DH199" s="255"/>
    </row>
    <row r="200" spans="1:112" ht="24.75" customHeight="1" x14ac:dyDescent="0.45">
      <c r="A200" s="196"/>
      <c r="B200" s="651"/>
      <c r="C200" s="651"/>
      <c r="D200" s="651"/>
      <c r="E200" s="651"/>
      <c r="F200" s="651"/>
      <c r="G200" s="651"/>
      <c r="H200" s="651"/>
      <c r="I200" s="127"/>
      <c r="J200" s="127"/>
      <c r="M200" s="231"/>
      <c r="N200" s="365"/>
      <c r="O200" s="231"/>
      <c r="P200" s="231"/>
      <c r="Q200" s="231"/>
      <c r="R200" s="231"/>
      <c r="S200" s="231"/>
      <c r="T200" s="495"/>
      <c r="U200" s="231"/>
      <c r="V200" s="231"/>
      <c r="W200" s="231"/>
      <c r="X200" s="231"/>
      <c r="Y200" s="231"/>
      <c r="Z200" s="231"/>
      <c r="AA200" s="231"/>
      <c r="AB200" s="231"/>
      <c r="AC200" s="231"/>
      <c r="AD200" s="231"/>
      <c r="AE200" s="231"/>
      <c r="AF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c r="BJ200" s="231"/>
      <c r="BK200" s="231"/>
      <c r="BL200" s="231"/>
      <c r="BM200" s="232"/>
      <c r="BN200" s="233" t="s">
        <v>170</v>
      </c>
      <c r="BO200" s="234"/>
      <c r="BP200" s="234"/>
      <c r="BQ200" s="234"/>
      <c r="BR200" s="234"/>
      <c r="BS200" s="234"/>
      <c r="BT200" s="234"/>
      <c r="BU200" s="234"/>
      <c r="BV200" s="234"/>
      <c r="BW200" s="234"/>
      <c r="BX200" s="234"/>
      <c r="BY200" s="231"/>
      <c r="BZ200" s="231"/>
      <c r="CA200" s="231"/>
      <c r="CB200" s="231"/>
      <c r="CC200" s="231"/>
      <c r="CD200" s="231"/>
      <c r="CE200" s="231"/>
      <c r="CF200" s="231"/>
      <c r="CG200" s="231"/>
      <c r="CH200" s="231"/>
      <c r="CI200" s="231"/>
      <c r="CJ200" s="231"/>
      <c r="CK200" s="231"/>
      <c r="CL200" s="231"/>
      <c r="CM200" s="231"/>
      <c r="CN200" s="231"/>
      <c r="CO200" s="231"/>
      <c r="CP200" s="231"/>
      <c r="CQ200" s="255"/>
      <c r="CR200" s="255"/>
      <c r="CS200" s="255"/>
      <c r="CT200" s="255"/>
      <c r="CU200" s="255"/>
      <c r="CV200" s="255"/>
      <c r="CW200" s="255"/>
      <c r="CX200" s="255"/>
      <c r="CY200" s="255"/>
      <c r="CZ200" s="255"/>
      <c r="DA200" s="255"/>
      <c r="DB200" s="255"/>
      <c r="DC200" s="255"/>
      <c r="DD200" s="255"/>
      <c r="DE200" s="255"/>
      <c r="DF200" s="255"/>
      <c r="DG200" s="255"/>
      <c r="DH200" s="255"/>
    </row>
    <row r="201" spans="1:112" ht="21" customHeight="1" x14ac:dyDescent="0.45">
      <c r="A201" s="196"/>
      <c r="B201" s="661"/>
      <c r="C201" s="661"/>
      <c r="D201" s="661"/>
      <c r="E201" s="661"/>
      <c r="F201" s="661"/>
      <c r="G201" s="661"/>
      <c r="H201" s="661"/>
      <c r="I201" s="661"/>
      <c r="J201" s="126"/>
      <c r="M201" s="231"/>
      <c r="N201" s="365"/>
      <c r="O201" s="231"/>
      <c r="P201" s="231"/>
      <c r="Q201" s="231"/>
      <c r="R201" s="231"/>
      <c r="S201" s="231"/>
      <c r="T201" s="495"/>
      <c r="U201" s="231"/>
      <c r="V201" s="231"/>
      <c r="W201" s="231"/>
      <c r="X201" s="231"/>
      <c r="Y201" s="231"/>
      <c r="Z201" s="231"/>
      <c r="AA201" s="231"/>
      <c r="AB201" s="231"/>
      <c r="AC201" s="231"/>
      <c r="AD201" s="231"/>
      <c r="AE201" s="231"/>
      <c r="AF201" s="231"/>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c r="BJ201" s="231"/>
      <c r="BK201" s="231"/>
      <c r="BL201" s="231"/>
      <c r="BM201" s="232"/>
      <c r="BN201" s="233"/>
      <c r="BO201" s="234"/>
      <c r="BP201" s="234"/>
      <c r="BQ201" s="234"/>
      <c r="BR201" s="234"/>
      <c r="BS201" s="234"/>
      <c r="BT201" s="234"/>
      <c r="BU201" s="234"/>
      <c r="BV201" s="234"/>
      <c r="BW201" s="234"/>
      <c r="BX201" s="234"/>
      <c r="BY201" s="231"/>
      <c r="BZ201" s="231"/>
      <c r="CA201" s="231"/>
      <c r="CB201" s="231"/>
      <c r="CC201" s="231"/>
      <c r="CD201" s="231"/>
      <c r="CE201" s="231"/>
      <c r="CF201" s="231"/>
      <c r="CG201" s="231"/>
      <c r="CH201" s="231"/>
      <c r="CI201" s="231"/>
      <c r="CJ201" s="231"/>
      <c r="CK201" s="231"/>
      <c r="CL201" s="231"/>
      <c r="CM201" s="231"/>
      <c r="CN201" s="231"/>
      <c r="CO201" s="231"/>
      <c r="CP201" s="231"/>
      <c r="CQ201" s="255"/>
      <c r="CR201" s="255"/>
      <c r="CS201" s="255"/>
      <c r="CT201" s="255"/>
      <c r="CU201" s="255"/>
      <c r="CV201" s="255"/>
      <c r="CW201" s="255"/>
      <c r="CX201" s="255"/>
      <c r="CY201" s="255"/>
      <c r="CZ201" s="255"/>
      <c r="DA201" s="255"/>
      <c r="DB201" s="255"/>
      <c r="DC201" s="255"/>
      <c r="DD201" s="255"/>
      <c r="DE201" s="255"/>
      <c r="DF201" s="255"/>
      <c r="DG201" s="255"/>
      <c r="DH201" s="255"/>
    </row>
    <row r="202" spans="1:112" x14ac:dyDescent="0.45">
      <c r="M202" s="231"/>
      <c r="N202" s="365"/>
      <c r="O202" s="231"/>
      <c r="P202" s="231"/>
      <c r="Q202" s="231"/>
      <c r="R202" s="231"/>
      <c r="S202" s="231"/>
      <c r="T202" s="495"/>
      <c r="U202" s="231"/>
      <c r="V202" s="231"/>
      <c r="W202" s="231"/>
      <c r="X202" s="231"/>
      <c r="Y202" s="231"/>
      <c r="Z202" s="231"/>
      <c r="AA202" s="231"/>
      <c r="AB202" s="231"/>
      <c r="AC202" s="231"/>
      <c r="AD202" s="231"/>
      <c r="AE202" s="231"/>
      <c r="AF202" s="231"/>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c r="BJ202" s="231"/>
      <c r="BK202" s="231"/>
      <c r="BL202" s="231"/>
      <c r="BM202" s="232" t="s">
        <v>89</v>
      </c>
      <c r="BN202" s="233"/>
      <c r="BO202" s="234"/>
      <c r="BP202" s="234"/>
      <c r="BQ202" s="234"/>
      <c r="BR202" s="234"/>
      <c r="BS202" s="234"/>
      <c r="BT202" s="234"/>
      <c r="BU202" s="234"/>
      <c r="BV202" s="234"/>
      <c r="BW202" s="234"/>
      <c r="BX202" s="234"/>
      <c r="BY202" s="231"/>
      <c r="BZ202" s="231"/>
      <c r="CA202" s="231"/>
      <c r="CB202" s="231"/>
      <c r="CC202" s="231"/>
      <c r="CD202" s="231"/>
      <c r="CE202" s="231"/>
      <c r="CF202" s="231"/>
      <c r="CG202" s="231"/>
      <c r="CH202" s="231"/>
      <c r="CI202" s="231"/>
      <c r="CJ202" s="231"/>
      <c r="CK202" s="231"/>
      <c r="CL202" s="231"/>
      <c r="CM202" s="231"/>
      <c r="CN202" s="231"/>
      <c r="CO202" s="231"/>
      <c r="CP202" s="231"/>
      <c r="CQ202" s="255"/>
      <c r="CR202" s="255"/>
      <c r="CS202" s="255"/>
      <c r="CT202" s="255"/>
      <c r="CU202" s="255"/>
      <c r="CV202" s="255"/>
      <c r="CW202" s="255"/>
      <c r="CX202" s="255"/>
      <c r="CY202" s="255"/>
      <c r="CZ202" s="255"/>
      <c r="DA202" s="255"/>
      <c r="DB202" s="255"/>
      <c r="DC202" s="255"/>
      <c r="DD202" s="255"/>
      <c r="DE202" s="255"/>
      <c r="DF202" s="255"/>
      <c r="DG202" s="255"/>
      <c r="DH202" s="255"/>
    </row>
    <row r="203" spans="1:112" x14ac:dyDescent="0.45">
      <c r="M203" s="231"/>
      <c r="N203" s="365"/>
      <c r="O203" s="231"/>
      <c r="P203" s="231"/>
      <c r="Q203" s="231"/>
      <c r="R203" s="231"/>
      <c r="S203" s="231"/>
      <c r="T203" s="495"/>
      <c r="U203" s="231"/>
      <c r="V203" s="231"/>
      <c r="W203" s="231"/>
      <c r="X203" s="231"/>
      <c r="Y203" s="231"/>
      <c r="Z203" s="231"/>
      <c r="AA203" s="231"/>
      <c r="AB203" s="231"/>
      <c r="AC203" s="231"/>
      <c r="AD203" s="231"/>
      <c r="AE203" s="231"/>
      <c r="AF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c r="BJ203" s="231"/>
      <c r="BK203" s="231"/>
      <c r="BL203" s="231"/>
      <c r="BM203" s="232"/>
      <c r="BN203" s="233" t="s">
        <v>240</v>
      </c>
      <c r="BO203" s="234"/>
      <c r="BP203" s="234"/>
      <c r="BQ203" s="234"/>
      <c r="BR203" s="234"/>
      <c r="BS203" s="234">
        <v>0</v>
      </c>
      <c r="BT203" s="234"/>
      <c r="BU203" s="234"/>
      <c r="BV203" s="234"/>
      <c r="BW203" s="234"/>
      <c r="BX203" s="234"/>
      <c r="BY203" s="231"/>
      <c r="BZ203" s="231"/>
      <c r="CA203" s="231"/>
      <c r="CB203" s="231"/>
      <c r="CC203" s="231"/>
      <c r="CD203" s="231"/>
      <c r="CE203" s="231"/>
      <c r="CF203" s="231"/>
      <c r="CG203" s="231"/>
      <c r="CH203" s="231"/>
      <c r="CI203" s="231"/>
      <c r="CJ203" s="231"/>
      <c r="CK203" s="231"/>
      <c r="CL203" s="231"/>
      <c r="CM203" s="231"/>
      <c r="CN203" s="231"/>
      <c r="CO203" s="231"/>
      <c r="CP203" s="231"/>
      <c r="CQ203" s="255"/>
      <c r="CR203" s="255"/>
      <c r="CS203" s="255"/>
      <c r="CT203" s="255"/>
      <c r="CU203" s="255"/>
      <c r="CV203" s="255"/>
      <c r="CW203" s="255"/>
      <c r="CX203" s="255"/>
      <c r="CY203" s="255"/>
      <c r="CZ203" s="255"/>
      <c r="DA203" s="255"/>
      <c r="DB203" s="255"/>
      <c r="DC203" s="255"/>
      <c r="DD203" s="255"/>
      <c r="DE203" s="255"/>
      <c r="DF203" s="255"/>
      <c r="DG203" s="255"/>
      <c r="DH203" s="255"/>
    </row>
    <row r="204" spans="1:112" ht="18.75" customHeight="1" x14ac:dyDescent="0.45">
      <c r="M204" s="231"/>
      <c r="N204" s="365"/>
      <c r="O204" s="231"/>
      <c r="P204" s="231"/>
      <c r="Q204" s="231"/>
      <c r="R204" s="231"/>
      <c r="S204" s="231"/>
      <c r="T204" s="495"/>
      <c r="U204" s="231"/>
      <c r="V204" s="231"/>
      <c r="W204" s="231"/>
      <c r="X204" s="231"/>
      <c r="Y204" s="231"/>
      <c r="Z204" s="231"/>
      <c r="AA204" s="231"/>
      <c r="AB204" s="231"/>
      <c r="AC204" s="231"/>
      <c r="AD204" s="231"/>
      <c r="AE204" s="231"/>
      <c r="AF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c r="BJ204" s="231"/>
      <c r="BK204" s="231"/>
      <c r="BL204" s="231"/>
      <c r="BM204" s="232"/>
      <c r="BN204" s="233" t="s">
        <v>241</v>
      </c>
      <c r="BO204" s="234"/>
      <c r="BP204" s="234"/>
      <c r="BQ204" s="234"/>
      <c r="BR204" s="234"/>
      <c r="BS204" s="234">
        <v>5</v>
      </c>
      <c r="BT204" s="234"/>
      <c r="BU204" s="234"/>
      <c r="BV204" s="234"/>
      <c r="BW204" s="234"/>
      <c r="BX204" s="234"/>
      <c r="BY204" s="231"/>
      <c r="BZ204" s="231"/>
      <c r="CA204" s="231"/>
      <c r="CB204" s="231"/>
      <c r="CC204" s="231"/>
      <c r="CD204" s="231"/>
      <c r="CE204" s="231"/>
      <c r="CF204" s="231"/>
      <c r="CG204" s="231"/>
      <c r="CH204" s="231"/>
      <c r="CI204" s="231"/>
      <c r="CJ204" s="231"/>
      <c r="CK204" s="231"/>
      <c r="CL204" s="231"/>
      <c r="CM204" s="231"/>
      <c r="CN204" s="231"/>
      <c r="CO204" s="231"/>
      <c r="CP204" s="231"/>
      <c r="CQ204" s="255"/>
      <c r="CR204" s="255"/>
      <c r="CS204" s="255"/>
      <c r="CT204" s="255"/>
      <c r="CU204" s="255"/>
      <c r="CV204" s="255"/>
      <c r="CW204" s="255"/>
      <c r="CX204" s="255"/>
      <c r="CY204" s="255"/>
      <c r="CZ204" s="255"/>
      <c r="DA204" s="255"/>
      <c r="DB204" s="255"/>
      <c r="DC204" s="255"/>
      <c r="DD204" s="255"/>
      <c r="DE204" s="255"/>
      <c r="DF204" s="255"/>
      <c r="DG204" s="255"/>
      <c r="DH204" s="255"/>
    </row>
    <row r="205" spans="1:112" ht="15" customHeight="1" x14ac:dyDescent="0.45">
      <c r="M205" s="231"/>
      <c r="N205" s="365"/>
      <c r="O205" s="231"/>
      <c r="P205" s="231"/>
      <c r="Q205" s="231"/>
      <c r="R205" s="231"/>
      <c r="S205" s="231"/>
      <c r="T205" s="495"/>
      <c r="U205" s="231"/>
      <c r="V205" s="231"/>
      <c r="W205" s="231"/>
      <c r="X205" s="231"/>
      <c r="Y205" s="231"/>
      <c r="Z205" s="231"/>
      <c r="AA205" s="231"/>
      <c r="AB205" s="231"/>
      <c r="AC205" s="231"/>
      <c r="AD205" s="231"/>
      <c r="AE205" s="231"/>
      <c r="AF205" s="231"/>
      <c r="AG205" s="231"/>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c r="BJ205" s="231"/>
      <c r="BK205" s="231"/>
      <c r="BL205" s="231"/>
      <c r="BM205" s="232"/>
      <c r="BN205" s="233" t="s">
        <v>222</v>
      </c>
      <c r="BO205" s="234"/>
      <c r="BP205" s="234"/>
      <c r="BQ205" s="234"/>
      <c r="BR205" s="234"/>
      <c r="BS205" s="234">
        <v>0</v>
      </c>
      <c r="BT205" s="234"/>
      <c r="BU205" s="234"/>
      <c r="BV205" s="234"/>
      <c r="BW205" s="234"/>
      <c r="BX205" s="234"/>
      <c r="BY205" s="231"/>
      <c r="BZ205" s="231"/>
      <c r="CA205" s="231"/>
      <c r="CB205" s="231"/>
      <c r="CC205" s="231"/>
      <c r="CD205" s="231"/>
      <c r="CE205" s="231"/>
      <c r="CF205" s="231"/>
      <c r="CG205" s="231"/>
      <c r="CH205" s="231"/>
      <c r="CI205" s="231"/>
      <c r="CJ205" s="231"/>
      <c r="CK205" s="231"/>
      <c r="CL205" s="231"/>
      <c r="CM205" s="231"/>
      <c r="CN205" s="231"/>
      <c r="CO205" s="231"/>
      <c r="CP205" s="231"/>
      <c r="CQ205" s="255"/>
      <c r="CR205" s="255"/>
      <c r="CS205" s="255"/>
      <c r="CT205" s="255"/>
      <c r="CU205" s="255"/>
      <c r="CV205" s="255"/>
      <c r="CW205" s="255"/>
      <c r="CX205" s="255"/>
      <c r="CY205" s="255"/>
      <c r="CZ205" s="255"/>
      <c r="DA205" s="255"/>
      <c r="DB205" s="255"/>
      <c r="DC205" s="255"/>
      <c r="DD205" s="255"/>
      <c r="DE205" s="255"/>
      <c r="DF205" s="255"/>
      <c r="DG205" s="255"/>
      <c r="DH205" s="255"/>
    </row>
    <row r="206" spans="1:112" ht="15.75" customHeight="1" x14ac:dyDescent="0.45">
      <c r="M206" s="231"/>
      <c r="N206" s="365"/>
      <c r="O206" s="231"/>
      <c r="P206" s="231"/>
      <c r="Q206" s="231"/>
      <c r="R206" s="231"/>
      <c r="S206" s="231"/>
      <c r="T206" s="495"/>
      <c r="U206" s="231"/>
      <c r="V206" s="231"/>
      <c r="W206" s="231"/>
      <c r="X206" s="231"/>
      <c r="Y206" s="231"/>
      <c r="Z206" s="231"/>
      <c r="AA206" s="231"/>
      <c r="AB206" s="231"/>
      <c r="AC206" s="231"/>
      <c r="AD206" s="231"/>
      <c r="AE206" s="231"/>
      <c r="AF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c r="BJ206" s="231"/>
      <c r="BK206" s="231"/>
      <c r="BL206" s="231"/>
      <c r="BM206" s="232"/>
      <c r="BN206" s="233"/>
      <c r="BO206" s="234"/>
      <c r="BP206" s="234"/>
      <c r="BQ206" s="234"/>
      <c r="BR206" s="234"/>
      <c r="BS206" s="234">
        <v>9</v>
      </c>
      <c r="BT206" s="234"/>
      <c r="BU206" s="234"/>
      <c r="BV206" s="234"/>
      <c r="BW206" s="234"/>
      <c r="BX206" s="234"/>
      <c r="BY206" s="231"/>
      <c r="BZ206" s="231"/>
      <c r="CA206" s="231"/>
      <c r="CB206" s="231"/>
      <c r="CC206" s="231"/>
      <c r="CD206" s="231"/>
      <c r="CE206" s="231"/>
      <c r="CF206" s="231"/>
      <c r="CG206" s="231"/>
      <c r="CH206" s="231"/>
      <c r="CI206" s="231"/>
      <c r="CJ206" s="231"/>
      <c r="CK206" s="231"/>
      <c r="CL206" s="231"/>
      <c r="CM206" s="231"/>
      <c r="CN206" s="231"/>
      <c r="CO206" s="231"/>
      <c r="CP206" s="231"/>
      <c r="CQ206" s="255"/>
      <c r="CR206" s="255"/>
      <c r="CS206" s="255"/>
      <c r="CT206" s="255"/>
      <c r="CU206" s="255"/>
      <c r="CV206" s="255"/>
      <c r="CW206" s="255"/>
      <c r="CX206" s="255"/>
      <c r="CY206" s="255"/>
      <c r="CZ206" s="255"/>
      <c r="DA206" s="255"/>
      <c r="DB206" s="255"/>
      <c r="DC206" s="255"/>
      <c r="DD206" s="255"/>
      <c r="DE206" s="255"/>
      <c r="DF206" s="255"/>
      <c r="DG206" s="255"/>
      <c r="DH206" s="255"/>
    </row>
    <row r="207" spans="1:112" x14ac:dyDescent="0.45">
      <c r="M207" s="231"/>
      <c r="N207" s="365"/>
      <c r="O207" s="231"/>
      <c r="P207" s="231"/>
      <c r="Q207" s="231"/>
      <c r="R207" s="231"/>
      <c r="S207" s="231"/>
      <c r="T207" s="495"/>
      <c r="U207" s="231"/>
      <c r="V207" s="231"/>
      <c r="W207" s="231"/>
      <c r="X207" s="231"/>
      <c r="Y207" s="231"/>
      <c r="Z207" s="231"/>
      <c r="AA207" s="231"/>
      <c r="AB207" s="231"/>
      <c r="AC207" s="231"/>
      <c r="AD207" s="231"/>
      <c r="AE207" s="231"/>
      <c r="AF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c r="BJ207" s="231"/>
      <c r="BK207" s="231"/>
      <c r="BL207" s="231"/>
      <c r="BM207" s="255"/>
      <c r="BN207" s="233"/>
      <c r="BO207" s="234"/>
      <c r="BP207" s="234"/>
      <c r="BQ207" s="234"/>
      <c r="BR207" s="234"/>
      <c r="BS207" s="234"/>
      <c r="BT207" s="234"/>
      <c r="BU207" s="234"/>
      <c r="BV207" s="234"/>
      <c r="BW207" s="234"/>
      <c r="BX207" s="234"/>
      <c r="BY207" s="231"/>
      <c r="BZ207" s="231"/>
      <c r="CA207" s="231"/>
      <c r="CB207" s="231"/>
      <c r="CC207" s="231"/>
      <c r="CD207" s="231"/>
      <c r="CE207" s="231"/>
      <c r="CF207" s="231"/>
      <c r="CG207" s="231"/>
      <c r="CH207" s="231"/>
      <c r="CI207" s="231"/>
      <c r="CJ207" s="231"/>
      <c r="CK207" s="231"/>
      <c r="CL207" s="231"/>
      <c r="CM207" s="231"/>
      <c r="CN207" s="231"/>
      <c r="CO207" s="231"/>
      <c r="CP207" s="231"/>
      <c r="CQ207" s="255"/>
      <c r="CR207" s="255"/>
      <c r="CS207" s="255"/>
      <c r="CT207" s="255"/>
      <c r="CU207" s="255"/>
      <c r="CV207" s="255"/>
      <c r="CW207" s="255"/>
      <c r="CX207" s="255"/>
      <c r="CY207" s="255"/>
      <c r="CZ207" s="255"/>
      <c r="DA207" s="255"/>
      <c r="DB207" s="255"/>
      <c r="DC207" s="255"/>
      <c r="DD207" s="255"/>
      <c r="DE207" s="255"/>
      <c r="DF207" s="255"/>
      <c r="DG207" s="255"/>
      <c r="DH207" s="255"/>
    </row>
    <row r="208" spans="1:112" ht="15.75" customHeight="1" x14ac:dyDescent="0.45">
      <c r="M208" s="231"/>
      <c r="N208" s="365"/>
      <c r="O208" s="231"/>
      <c r="P208" s="231"/>
      <c r="Q208" s="231"/>
      <c r="R208" s="231"/>
      <c r="S208" s="231"/>
      <c r="T208" s="495"/>
      <c r="U208" s="231"/>
      <c r="V208" s="231"/>
      <c r="W208" s="231"/>
      <c r="X208" s="231"/>
      <c r="Y208" s="231"/>
      <c r="Z208" s="231"/>
      <c r="AA208" s="231"/>
      <c r="AB208" s="231"/>
      <c r="AC208" s="231"/>
      <c r="AD208" s="231"/>
      <c r="AE208" s="231"/>
      <c r="AF208" s="231"/>
      <c r="AG208" s="231"/>
      <c r="AH208" s="231"/>
      <c r="AI208" s="231"/>
      <c r="AJ208" s="231"/>
      <c r="AK208" s="231"/>
      <c r="AL208" s="231"/>
      <c r="AM208" s="231"/>
      <c r="AN208" s="231"/>
      <c r="AO208" s="231"/>
      <c r="AP208" s="231"/>
      <c r="AQ208" s="231"/>
      <c r="AR208" s="231"/>
      <c r="AS208" s="231"/>
      <c r="AT208" s="231"/>
      <c r="AU208" s="231"/>
      <c r="AV208" s="231"/>
      <c r="AW208" s="231"/>
      <c r="AX208" s="231"/>
      <c r="AY208" s="231"/>
      <c r="AZ208" s="231"/>
      <c r="BA208" s="231"/>
      <c r="BB208" s="231"/>
      <c r="BC208" s="231"/>
      <c r="BD208" s="231"/>
      <c r="BE208" s="231"/>
      <c r="BF208" s="231"/>
      <c r="BG208" s="231"/>
      <c r="BH208" s="231"/>
      <c r="BI208" s="231"/>
      <c r="BJ208" s="231"/>
      <c r="BK208" s="231"/>
      <c r="BL208" s="231"/>
      <c r="BM208" s="232"/>
      <c r="BN208" s="255"/>
      <c r="BO208" s="234"/>
      <c r="BP208" s="234"/>
      <c r="BQ208" s="234"/>
      <c r="BR208" s="234"/>
      <c r="BS208" s="234"/>
      <c r="BT208" s="234"/>
      <c r="BU208" s="234"/>
      <c r="BV208" s="234"/>
      <c r="BW208" s="234"/>
      <c r="BX208" s="234"/>
      <c r="BY208" s="231"/>
      <c r="BZ208" s="231"/>
      <c r="CA208" s="231"/>
      <c r="CB208" s="231"/>
      <c r="CC208" s="231"/>
      <c r="CD208" s="231"/>
      <c r="CE208" s="231"/>
      <c r="CF208" s="231"/>
      <c r="CG208" s="231"/>
      <c r="CH208" s="231"/>
      <c r="CI208" s="231"/>
      <c r="CJ208" s="231"/>
      <c r="CK208" s="231"/>
      <c r="CL208" s="231"/>
      <c r="CM208" s="231"/>
      <c r="CN208" s="231"/>
      <c r="CO208" s="231"/>
      <c r="CP208" s="231"/>
      <c r="CQ208" s="255"/>
      <c r="CR208" s="255"/>
      <c r="CS208" s="255"/>
      <c r="CT208" s="255"/>
      <c r="CU208" s="255"/>
      <c r="CV208" s="255"/>
      <c r="CW208" s="255"/>
      <c r="CX208" s="255"/>
      <c r="CY208" s="255"/>
      <c r="CZ208" s="255"/>
      <c r="DA208" s="255"/>
      <c r="DB208" s="255"/>
      <c r="DC208" s="255"/>
      <c r="DD208" s="255"/>
      <c r="DE208" s="255"/>
      <c r="DF208" s="255"/>
      <c r="DG208" s="255"/>
      <c r="DH208" s="255"/>
    </row>
    <row r="209" spans="13:112" x14ac:dyDescent="0.45">
      <c r="M209" s="231"/>
      <c r="N209" s="365"/>
      <c r="O209" s="231"/>
      <c r="P209" s="231"/>
      <c r="Q209" s="231"/>
      <c r="R209" s="231"/>
      <c r="S209" s="231"/>
      <c r="T209" s="495"/>
      <c r="U209" s="231"/>
      <c r="V209" s="231"/>
      <c r="W209" s="231"/>
      <c r="X209" s="231"/>
      <c r="Y209" s="231"/>
      <c r="Z209" s="231"/>
      <c r="AA209" s="231"/>
      <c r="AB209" s="231"/>
      <c r="AC209" s="231"/>
      <c r="AD209" s="231"/>
      <c r="AE209" s="231"/>
      <c r="AF209" s="231"/>
      <c r="AG209" s="231"/>
      <c r="AH209" s="231"/>
      <c r="AI209" s="231"/>
      <c r="AJ209" s="231"/>
      <c r="AK209" s="231"/>
      <c r="AL209" s="231"/>
      <c r="AM209" s="231"/>
      <c r="AN209" s="231"/>
      <c r="AO209" s="231"/>
      <c r="AP209" s="231"/>
      <c r="AQ209" s="231"/>
      <c r="AR209" s="231"/>
      <c r="AS209" s="231"/>
      <c r="AT209" s="231"/>
      <c r="AU209" s="231"/>
      <c r="AV209" s="231"/>
      <c r="AW209" s="231"/>
      <c r="AX209" s="231"/>
      <c r="AY209" s="231"/>
      <c r="AZ209" s="231"/>
      <c r="BA209" s="231"/>
      <c r="BB209" s="231"/>
      <c r="BC209" s="231"/>
      <c r="BD209" s="231"/>
      <c r="BE209" s="231"/>
      <c r="BF209" s="231"/>
      <c r="BG209" s="231"/>
      <c r="BH209" s="231"/>
      <c r="BI209" s="231"/>
      <c r="BJ209" s="231"/>
      <c r="BK209" s="231"/>
      <c r="BL209" s="231"/>
      <c r="BM209" s="232"/>
      <c r="BN209" s="233"/>
      <c r="BO209" s="234"/>
      <c r="BP209" s="234"/>
      <c r="BQ209" s="234"/>
      <c r="BR209" s="234"/>
      <c r="BS209" s="234"/>
      <c r="BT209" s="234"/>
      <c r="BU209" s="234"/>
      <c r="BV209" s="234"/>
      <c r="BW209" s="234"/>
      <c r="BX209" s="234"/>
      <c r="BY209" s="231"/>
      <c r="BZ209" s="231"/>
      <c r="CA209" s="231"/>
      <c r="CB209" s="231"/>
      <c r="CC209" s="231"/>
      <c r="CD209" s="231"/>
      <c r="CE209" s="231"/>
      <c r="CF209" s="231"/>
      <c r="CG209" s="231"/>
      <c r="CH209" s="231"/>
      <c r="CI209" s="231"/>
      <c r="CJ209" s="231"/>
      <c r="CK209" s="231"/>
      <c r="CL209" s="231"/>
      <c r="CM209" s="231"/>
      <c r="CN209" s="231"/>
      <c r="CO209" s="231"/>
      <c r="CP209" s="231"/>
      <c r="CQ209" s="255"/>
      <c r="CR209" s="255"/>
      <c r="CS209" s="255"/>
      <c r="CT209" s="255"/>
      <c r="CU209" s="255"/>
      <c r="CV209" s="255"/>
      <c r="CW209" s="255"/>
      <c r="CX209" s="255"/>
      <c r="CY209" s="255"/>
      <c r="CZ209" s="255"/>
      <c r="DA209" s="255"/>
      <c r="DB209" s="255"/>
      <c r="DC209" s="255"/>
      <c r="DD209" s="255"/>
      <c r="DE209" s="255"/>
      <c r="DF209" s="255"/>
      <c r="DG209" s="255"/>
      <c r="DH209" s="255"/>
    </row>
    <row r="210" spans="13:112" ht="15.75" customHeight="1" x14ac:dyDescent="0.45">
      <c r="M210" s="231"/>
      <c r="N210" s="365"/>
      <c r="O210" s="231"/>
      <c r="P210" s="231"/>
      <c r="Q210" s="231"/>
      <c r="R210" s="231"/>
      <c r="S210" s="231"/>
      <c r="T210" s="495"/>
      <c r="U210" s="231"/>
      <c r="V210" s="231"/>
      <c r="W210" s="231"/>
      <c r="X210" s="231"/>
      <c r="Y210" s="231"/>
      <c r="Z210" s="231"/>
      <c r="AA210" s="231"/>
      <c r="AB210" s="231"/>
      <c r="AC210" s="231"/>
      <c r="AD210" s="231"/>
      <c r="AE210" s="231"/>
      <c r="AF210" s="231"/>
      <c r="AG210" s="231"/>
      <c r="AH210" s="231"/>
      <c r="AI210" s="231"/>
      <c r="AJ210" s="231"/>
      <c r="AK210" s="231"/>
      <c r="AL210" s="231"/>
      <c r="AM210" s="231"/>
      <c r="AN210" s="231"/>
      <c r="AO210" s="231"/>
      <c r="AP210" s="231"/>
      <c r="AQ210" s="231"/>
      <c r="AR210" s="231"/>
      <c r="AS210" s="231"/>
      <c r="AT210" s="231"/>
      <c r="AU210" s="231"/>
      <c r="AV210" s="231"/>
      <c r="AW210" s="231"/>
      <c r="AX210" s="231"/>
      <c r="AY210" s="231"/>
      <c r="AZ210" s="231"/>
      <c r="BA210" s="231"/>
      <c r="BB210" s="231"/>
      <c r="BC210" s="231"/>
      <c r="BD210" s="231"/>
      <c r="BE210" s="231"/>
      <c r="BF210" s="231"/>
      <c r="BG210" s="231"/>
      <c r="BH210" s="231"/>
      <c r="BI210" s="231"/>
      <c r="BJ210" s="231"/>
      <c r="BK210" s="231"/>
      <c r="BL210" s="231"/>
      <c r="BM210" s="255"/>
      <c r="BN210" s="233"/>
      <c r="BO210" s="234"/>
      <c r="BP210" s="234"/>
      <c r="BQ210" s="234"/>
      <c r="BR210" s="234"/>
      <c r="BS210" s="234"/>
      <c r="BT210" s="234"/>
      <c r="BU210" s="234"/>
      <c r="BV210" s="234"/>
      <c r="BW210" s="234"/>
      <c r="BX210" s="234"/>
      <c r="BY210" s="231"/>
      <c r="BZ210" s="231"/>
      <c r="CA210" s="231"/>
      <c r="CB210" s="231"/>
      <c r="CC210" s="231"/>
      <c r="CD210" s="231"/>
      <c r="CE210" s="231"/>
      <c r="CF210" s="231"/>
      <c r="CG210" s="231"/>
      <c r="CH210" s="231"/>
      <c r="CI210" s="231"/>
      <c r="CJ210" s="231"/>
      <c r="CK210" s="231"/>
      <c r="CL210" s="231"/>
      <c r="CM210" s="231"/>
      <c r="CN210" s="231"/>
      <c r="CO210" s="231"/>
      <c r="CP210" s="231"/>
      <c r="CQ210" s="255"/>
      <c r="CR210" s="255"/>
      <c r="CS210" s="255"/>
      <c r="CT210" s="255"/>
      <c r="CU210" s="255"/>
      <c r="CV210" s="255"/>
      <c r="CW210" s="255"/>
      <c r="CX210" s="255"/>
      <c r="CY210" s="255"/>
      <c r="CZ210" s="255"/>
      <c r="DA210" s="255"/>
      <c r="DB210" s="255"/>
      <c r="DC210" s="255"/>
      <c r="DD210" s="255"/>
      <c r="DE210" s="255"/>
      <c r="DF210" s="255"/>
      <c r="DG210" s="255"/>
      <c r="DH210" s="255"/>
    </row>
    <row r="211" spans="13:112" ht="18.75" customHeight="1" x14ac:dyDescent="0.45">
      <c r="M211" s="231"/>
      <c r="N211" s="365"/>
      <c r="O211" s="231"/>
      <c r="P211" s="231"/>
      <c r="Q211" s="231"/>
      <c r="R211" s="231"/>
      <c r="S211" s="231"/>
      <c r="T211" s="495"/>
      <c r="U211" s="231"/>
      <c r="V211" s="231"/>
      <c r="W211" s="231"/>
      <c r="X211" s="231"/>
      <c r="Y211" s="231"/>
      <c r="Z211" s="231"/>
      <c r="AA211" s="231"/>
      <c r="AB211" s="231"/>
      <c r="AC211" s="231"/>
      <c r="AD211" s="231"/>
      <c r="AE211" s="231"/>
      <c r="AF211" s="231"/>
      <c r="AG211" s="231"/>
      <c r="AH211" s="231"/>
      <c r="AI211" s="231"/>
      <c r="AJ211" s="231"/>
      <c r="AK211" s="231"/>
      <c r="AL211" s="231"/>
      <c r="AM211" s="231"/>
      <c r="AN211" s="231"/>
      <c r="AO211" s="231"/>
      <c r="AP211" s="231"/>
      <c r="AQ211" s="231"/>
      <c r="AR211" s="231"/>
      <c r="AS211" s="231"/>
      <c r="AT211" s="231"/>
      <c r="AU211" s="231"/>
      <c r="AV211" s="231"/>
      <c r="AW211" s="231"/>
      <c r="AX211" s="231"/>
      <c r="AY211" s="231"/>
      <c r="AZ211" s="231"/>
      <c r="BA211" s="231"/>
      <c r="BB211" s="231"/>
      <c r="BC211" s="231"/>
      <c r="BD211" s="231"/>
      <c r="BE211" s="231"/>
      <c r="BF211" s="231"/>
      <c r="BG211" s="231"/>
      <c r="BH211" s="231"/>
      <c r="BI211" s="231"/>
      <c r="BJ211" s="231"/>
      <c r="BK211" s="231"/>
      <c r="BL211" s="231"/>
      <c r="BM211" s="232"/>
      <c r="BN211" s="233" t="s">
        <v>309</v>
      </c>
      <c r="BO211" s="234"/>
      <c r="BP211" s="234"/>
      <c r="BQ211" s="234"/>
      <c r="BR211" s="234"/>
      <c r="BS211" s="234">
        <v>0</v>
      </c>
      <c r="BT211" s="234"/>
      <c r="BU211" s="234"/>
      <c r="BV211" s="234"/>
      <c r="BW211" s="234"/>
      <c r="BX211" s="234"/>
      <c r="BY211" s="231"/>
      <c r="BZ211" s="231"/>
      <c r="CA211" s="231"/>
      <c r="CB211" s="231"/>
      <c r="CC211" s="231"/>
      <c r="CD211" s="231"/>
      <c r="CE211" s="231"/>
      <c r="CF211" s="231"/>
      <c r="CG211" s="231"/>
      <c r="CH211" s="231"/>
      <c r="CI211" s="231"/>
      <c r="CJ211" s="231"/>
      <c r="CK211" s="231"/>
      <c r="CL211" s="231"/>
      <c r="CM211" s="231"/>
      <c r="CN211" s="231"/>
      <c r="CO211" s="231"/>
      <c r="CP211" s="231"/>
      <c r="CQ211" s="255"/>
      <c r="CR211" s="255"/>
      <c r="CS211" s="255"/>
      <c r="CT211" s="255"/>
      <c r="CU211" s="255"/>
      <c r="CV211" s="255"/>
      <c r="CW211" s="255"/>
      <c r="CX211" s="255"/>
      <c r="CY211" s="255"/>
      <c r="CZ211" s="255"/>
      <c r="DA211" s="255"/>
      <c r="DB211" s="255"/>
      <c r="DC211" s="255"/>
      <c r="DD211" s="255"/>
      <c r="DE211" s="255"/>
      <c r="DF211" s="255"/>
      <c r="DG211" s="255"/>
      <c r="DH211" s="255"/>
    </row>
    <row r="212" spans="13:112" ht="18.75" customHeight="1" x14ac:dyDescent="0.45">
      <c r="M212" s="231"/>
      <c r="N212" s="365"/>
      <c r="O212" s="231"/>
      <c r="P212" s="231"/>
      <c r="Q212" s="231"/>
      <c r="R212" s="231"/>
      <c r="S212" s="231"/>
      <c r="T212" s="495"/>
      <c r="U212" s="231"/>
      <c r="V212" s="231"/>
      <c r="W212" s="231"/>
      <c r="X212" s="231"/>
      <c r="Y212" s="231"/>
      <c r="Z212" s="231"/>
      <c r="AA212" s="231"/>
      <c r="AB212" s="231"/>
      <c r="AC212" s="231"/>
      <c r="AD212" s="231"/>
      <c r="AE212" s="231"/>
      <c r="AF212" s="231"/>
      <c r="AG212" s="231"/>
      <c r="AH212" s="231"/>
      <c r="AI212" s="231"/>
      <c r="AJ212" s="231"/>
      <c r="AK212" s="231"/>
      <c r="AL212" s="231"/>
      <c r="AM212" s="231"/>
      <c r="AN212" s="231"/>
      <c r="AO212" s="231"/>
      <c r="AP212" s="231"/>
      <c r="AQ212" s="231"/>
      <c r="AR212" s="231"/>
      <c r="AS212" s="231"/>
      <c r="AT212" s="231"/>
      <c r="AU212" s="231"/>
      <c r="AV212" s="231"/>
      <c r="AW212" s="231"/>
      <c r="AX212" s="231"/>
      <c r="AY212" s="231"/>
      <c r="AZ212" s="231"/>
      <c r="BA212" s="231"/>
      <c r="BB212" s="231"/>
      <c r="BC212" s="231"/>
      <c r="BD212" s="231"/>
      <c r="BE212" s="231"/>
      <c r="BF212" s="231"/>
      <c r="BG212" s="231"/>
      <c r="BH212" s="231"/>
      <c r="BI212" s="231"/>
      <c r="BJ212" s="231"/>
      <c r="BK212" s="231"/>
      <c r="BL212" s="231"/>
      <c r="BM212" s="232"/>
      <c r="BN212" s="233" t="s">
        <v>169</v>
      </c>
      <c r="BO212" s="234"/>
      <c r="BP212" s="234"/>
      <c r="BQ212" s="234"/>
      <c r="BR212" s="234"/>
      <c r="BS212" s="234">
        <v>7</v>
      </c>
      <c r="BT212" s="234"/>
      <c r="BU212" s="234"/>
      <c r="BV212" s="234"/>
      <c r="BW212" s="234"/>
      <c r="BX212" s="234"/>
      <c r="BY212" s="231"/>
      <c r="BZ212" s="231"/>
      <c r="CA212" s="231"/>
      <c r="CB212" s="231"/>
      <c r="CC212" s="231"/>
      <c r="CD212" s="231"/>
      <c r="CE212" s="231"/>
      <c r="CF212" s="231"/>
      <c r="CG212" s="231"/>
      <c r="CH212" s="231"/>
      <c r="CI212" s="231"/>
      <c r="CJ212" s="231"/>
      <c r="CK212" s="231"/>
      <c r="CL212" s="231"/>
      <c r="CM212" s="231"/>
      <c r="CN212" s="231"/>
      <c r="CO212" s="231"/>
      <c r="CP212" s="231"/>
      <c r="CQ212" s="255"/>
      <c r="CR212" s="255"/>
      <c r="CS212" s="255"/>
      <c r="CT212" s="255"/>
      <c r="CU212" s="255"/>
      <c r="CV212" s="255"/>
      <c r="CW212" s="255"/>
      <c r="CX212" s="255"/>
      <c r="CY212" s="255"/>
      <c r="CZ212" s="255"/>
      <c r="DA212" s="255"/>
      <c r="DB212" s="255"/>
      <c r="DC212" s="255"/>
      <c r="DD212" s="255"/>
      <c r="DE212" s="255"/>
      <c r="DF212" s="255"/>
      <c r="DG212" s="255"/>
      <c r="DH212" s="255"/>
    </row>
    <row r="213" spans="13:112" ht="15" customHeight="1" x14ac:dyDescent="0.45">
      <c r="M213" s="231"/>
      <c r="N213" s="365"/>
      <c r="O213" s="231"/>
      <c r="P213" s="231"/>
      <c r="Q213" s="231"/>
      <c r="R213" s="231"/>
      <c r="S213" s="231"/>
      <c r="T213" s="495"/>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c r="BA213" s="231"/>
      <c r="BB213" s="231"/>
      <c r="BC213" s="231"/>
      <c r="BD213" s="231"/>
      <c r="BE213" s="231"/>
      <c r="BF213" s="231"/>
      <c r="BG213" s="231"/>
      <c r="BH213" s="231"/>
      <c r="BI213" s="231"/>
      <c r="BJ213" s="231"/>
      <c r="BK213" s="231"/>
      <c r="BL213" s="231"/>
      <c r="BM213" s="232"/>
      <c r="BN213" s="233" t="s">
        <v>243</v>
      </c>
      <c r="BO213" s="234"/>
      <c r="BP213" s="234"/>
      <c r="BQ213" s="234"/>
      <c r="BR213" s="234"/>
      <c r="BS213" s="234">
        <v>9</v>
      </c>
      <c r="BT213" s="234"/>
      <c r="BU213" s="234"/>
      <c r="BV213" s="234"/>
      <c r="BW213" s="234"/>
      <c r="BX213" s="234"/>
      <c r="BY213" s="231"/>
      <c r="BZ213" s="231"/>
      <c r="CA213" s="231"/>
      <c r="CB213" s="231"/>
      <c r="CC213" s="231"/>
      <c r="CD213" s="231"/>
      <c r="CE213" s="231"/>
      <c r="CF213" s="231"/>
      <c r="CG213" s="231"/>
      <c r="CH213" s="231"/>
      <c r="CI213" s="231"/>
      <c r="CJ213" s="231"/>
      <c r="CK213" s="231"/>
      <c r="CL213" s="231"/>
      <c r="CM213" s="231"/>
      <c r="CN213" s="231"/>
      <c r="CO213" s="231"/>
      <c r="CP213" s="231"/>
      <c r="CQ213" s="255"/>
      <c r="CR213" s="255"/>
      <c r="CS213" s="255"/>
      <c r="CT213" s="255"/>
      <c r="CU213" s="255"/>
      <c r="CV213" s="255"/>
      <c r="CW213" s="255"/>
      <c r="CX213" s="255"/>
      <c r="CY213" s="255"/>
      <c r="CZ213" s="255"/>
      <c r="DA213" s="255"/>
      <c r="DB213" s="255"/>
      <c r="DC213" s="255"/>
      <c r="DD213" s="255"/>
      <c r="DE213" s="255"/>
      <c r="DF213" s="255"/>
      <c r="DG213" s="255"/>
      <c r="DH213" s="255"/>
    </row>
    <row r="214" spans="13:112" ht="15.75" customHeight="1" x14ac:dyDescent="0.45">
      <c r="M214" s="231"/>
      <c r="N214" s="365"/>
      <c r="O214" s="231"/>
      <c r="P214" s="231"/>
      <c r="Q214" s="231"/>
      <c r="R214" s="231"/>
      <c r="S214" s="231"/>
      <c r="T214" s="495"/>
      <c r="U214" s="231"/>
      <c r="V214" s="231"/>
      <c r="W214" s="231"/>
      <c r="X214" s="231"/>
      <c r="Y214" s="231"/>
      <c r="Z214" s="231"/>
      <c r="AA214" s="231"/>
      <c r="AB214" s="231"/>
      <c r="AC214" s="231"/>
      <c r="AD214" s="231"/>
      <c r="AE214" s="231"/>
      <c r="AF214" s="231"/>
      <c r="AG214" s="231"/>
      <c r="AH214" s="231"/>
      <c r="AI214" s="231"/>
      <c r="AJ214" s="231"/>
      <c r="AK214" s="231"/>
      <c r="AL214" s="231"/>
      <c r="AM214" s="231"/>
      <c r="AN214" s="231"/>
      <c r="AO214" s="231"/>
      <c r="AP214" s="231"/>
      <c r="AQ214" s="231"/>
      <c r="AR214" s="231"/>
      <c r="AS214" s="231"/>
      <c r="AT214" s="231"/>
      <c r="AU214" s="231"/>
      <c r="AV214" s="231"/>
      <c r="AW214" s="231"/>
      <c r="AX214" s="231"/>
      <c r="AY214" s="231"/>
      <c r="AZ214" s="231"/>
      <c r="BA214" s="231"/>
      <c r="BB214" s="231"/>
      <c r="BC214" s="231"/>
      <c r="BD214" s="231"/>
      <c r="BE214" s="231"/>
      <c r="BF214" s="231"/>
      <c r="BG214" s="231"/>
      <c r="BH214" s="231"/>
      <c r="BI214" s="231"/>
      <c r="BJ214" s="231"/>
      <c r="BK214" s="231"/>
      <c r="BL214" s="231"/>
      <c r="BM214" s="232"/>
      <c r="BN214" s="233"/>
      <c r="BO214" s="234"/>
      <c r="BP214" s="234"/>
      <c r="BQ214" s="234"/>
      <c r="BR214" s="234"/>
      <c r="BS214" s="234"/>
      <c r="BT214" s="234"/>
      <c r="BU214" s="234"/>
      <c r="BV214" s="234"/>
      <c r="BW214" s="234"/>
      <c r="BX214" s="234"/>
      <c r="BY214" s="231"/>
      <c r="BZ214" s="231"/>
      <c r="CA214" s="231"/>
      <c r="CB214" s="231"/>
      <c r="CC214" s="231"/>
      <c r="CD214" s="231"/>
      <c r="CE214" s="231"/>
      <c r="CF214" s="231"/>
      <c r="CG214" s="231"/>
      <c r="CH214" s="231"/>
      <c r="CI214" s="231"/>
      <c r="CJ214" s="231"/>
      <c r="CK214" s="231"/>
      <c r="CL214" s="231"/>
      <c r="CM214" s="231"/>
      <c r="CN214" s="231"/>
      <c r="CO214" s="231"/>
      <c r="CP214" s="231"/>
      <c r="CQ214" s="255"/>
      <c r="CR214" s="255"/>
      <c r="CS214" s="255"/>
      <c r="CT214" s="255"/>
      <c r="CU214" s="255"/>
      <c r="CV214" s="255"/>
      <c r="CW214" s="255"/>
      <c r="CX214" s="255"/>
      <c r="CY214" s="255"/>
      <c r="CZ214" s="255"/>
      <c r="DA214" s="255"/>
      <c r="DB214" s="255"/>
      <c r="DC214" s="255"/>
      <c r="DD214" s="255"/>
      <c r="DE214" s="255"/>
      <c r="DF214" s="255"/>
      <c r="DG214" s="255"/>
      <c r="DH214" s="255"/>
    </row>
    <row r="215" spans="13:112" x14ac:dyDescent="0.45">
      <c r="M215" s="231"/>
      <c r="N215" s="365"/>
      <c r="O215" s="231"/>
      <c r="P215" s="231"/>
      <c r="Q215" s="231"/>
      <c r="R215" s="231"/>
      <c r="S215" s="231"/>
      <c r="T215" s="495"/>
      <c r="U215" s="231"/>
      <c r="V215" s="231"/>
      <c r="W215" s="231"/>
      <c r="X215" s="231"/>
      <c r="Y215" s="231"/>
      <c r="Z215" s="231"/>
      <c r="AA215" s="231"/>
      <c r="AB215" s="231"/>
      <c r="AC215" s="231"/>
      <c r="AD215" s="231"/>
      <c r="AE215" s="231"/>
      <c r="AF215" s="231"/>
      <c r="AG215" s="231"/>
      <c r="AH215" s="231"/>
      <c r="AI215" s="231"/>
      <c r="AJ215" s="231"/>
      <c r="AK215" s="231"/>
      <c r="AL215" s="231"/>
      <c r="AM215" s="231"/>
      <c r="AN215" s="231"/>
      <c r="AO215" s="231"/>
      <c r="AP215" s="231"/>
      <c r="AQ215" s="231"/>
      <c r="AR215" s="231"/>
      <c r="AS215" s="231"/>
      <c r="AT215" s="231"/>
      <c r="AU215" s="231"/>
      <c r="AV215" s="231"/>
      <c r="AW215" s="231"/>
      <c r="AX215" s="231"/>
      <c r="AY215" s="231"/>
      <c r="AZ215" s="231"/>
      <c r="BA215" s="231"/>
      <c r="BB215" s="231"/>
      <c r="BC215" s="231"/>
      <c r="BD215" s="231"/>
      <c r="BE215" s="231"/>
      <c r="BF215" s="231"/>
      <c r="BG215" s="231"/>
      <c r="BH215" s="231"/>
      <c r="BI215" s="231"/>
      <c r="BJ215" s="231"/>
      <c r="BK215" s="231"/>
      <c r="BL215" s="231"/>
      <c r="BM215" s="232"/>
      <c r="BN215" s="233"/>
      <c r="BO215" s="234"/>
      <c r="BP215" s="234"/>
      <c r="BQ215" s="234"/>
      <c r="BR215" s="234"/>
      <c r="BS215" s="234"/>
      <c r="BT215" s="234"/>
      <c r="BU215" s="234"/>
      <c r="BV215" s="234"/>
      <c r="BW215" s="234"/>
      <c r="BX215" s="234"/>
      <c r="BY215" s="231"/>
      <c r="BZ215" s="231"/>
      <c r="CA215" s="231"/>
      <c r="CB215" s="231"/>
      <c r="CC215" s="231"/>
      <c r="CD215" s="231"/>
      <c r="CE215" s="231"/>
      <c r="CF215" s="231"/>
      <c r="CG215" s="231"/>
      <c r="CH215" s="231"/>
      <c r="CI215" s="231"/>
      <c r="CJ215" s="231"/>
      <c r="CK215" s="231"/>
      <c r="CL215" s="231"/>
      <c r="CM215" s="231"/>
      <c r="CN215" s="231"/>
      <c r="CO215" s="231"/>
      <c r="CP215" s="231"/>
      <c r="CQ215" s="255"/>
      <c r="CR215" s="255"/>
      <c r="CS215" s="255"/>
      <c r="CT215" s="255"/>
      <c r="CU215" s="255"/>
      <c r="CV215" s="255"/>
      <c r="CW215" s="255"/>
      <c r="CX215" s="255"/>
      <c r="CY215" s="255"/>
      <c r="CZ215" s="255"/>
      <c r="DA215" s="255"/>
      <c r="DB215" s="255"/>
      <c r="DC215" s="255"/>
      <c r="DD215" s="255"/>
      <c r="DE215" s="255"/>
      <c r="DF215" s="255"/>
      <c r="DG215" s="255"/>
      <c r="DH215" s="255"/>
    </row>
    <row r="216" spans="13:112" ht="15.75" customHeight="1" x14ac:dyDescent="0.45">
      <c r="M216" s="231"/>
      <c r="N216" s="365"/>
      <c r="O216" s="231"/>
      <c r="P216" s="231"/>
      <c r="Q216" s="231"/>
      <c r="R216" s="231"/>
      <c r="S216" s="231"/>
      <c r="T216" s="495"/>
      <c r="U216" s="231"/>
      <c r="V216" s="231"/>
      <c r="W216" s="231"/>
      <c r="X216" s="231"/>
      <c r="Y216" s="231"/>
      <c r="Z216" s="231"/>
      <c r="AA216" s="231"/>
      <c r="AB216" s="231"/>
      <c r="AC216" s="231"/>
      <c r="AD216" s="231"/>
      <c r="AE216" s="231"/>
      <c r="AF216" s="231"/>
      <c r="AG216" s="231"/>
      <c r="AH216" s="231"/>
      <c r="AI216" s="231"/>
      <c r="AJ216" s="231"/>
      <c r="AK216" s="231"/>
      <c r="AL216" s="231"/>
      <c r="AM216" s="231"/>
      <c r="AN216" s="231"/>
      <c r="AO216" s="231"/>
      <c r="AP216" s="231"/>
      <c r="AQ216" s="231"/>
      <c r="AR216" s="231"/>
      <c r="AS216" s="231"/>
      <c r="AT216" s="231"/>
      <c r="AU216" s="231"/>
      <c r="AV216" s="231"/>
      <c r="AW216" s="231"/>
      <c r="AX216" s="231"/>
      <c r="AY216" s="231"/>
      <c r="AZ216" s="231"/>
      <c r="BA216" s="231"/>
      <c r="BB216" s="231"/>
      <c r="BC216" s="231"/>
      <c r="BD216" s="231"/>
      <c r="BE216" s="231"/>
      <c r="BF216" s="231"/>
      <c r="BG216" s="231"/>
      <c r="BH216" s="231"/>
      <c r="BI216" s="231"/>
      <c r="BJ216" s="231"/>
      <c r="BK216" s="231"/>
      <c r="BL216" s="231"/>
      <c r="BM216" s="232"/>
      <c r="BN216" s="255"/>
      <c r="BO216" s="234"/>
      <c r="BP216" s="234"/>
      <c r="BQ216" s="234"/>
      <c r="BR216" s="234"/>
      <c r="BS216" s="234"/>
      <c r="BT216" s="234"/>
      <c r="BU216" s="234"/>
      <c r="BV216" s="234"/>
      <c r="BW216" s="234"/>
      <c r="BX216" s="234"/>
      <c r="BY216" s="231"/>
      <c r="BZ216" s="231"/>
      <c r="CA216" s="231"/>
      <c r="CB216" s="231"/>
      <c r="CC216" s="231"/>
      <c r="CD216" s="231"/>
      <c r="CE216" s="231"/>
      <c r="CF216" s="231"/>
      <c r="CG216" s="231"/>
      <c r="CH216" s="231"/>
      <c r="CI216" s="231"/>
      <c r="CJ216" s="231"/>
      <c r="CK216" s="231"/>
      <c r="CL216" s="231"/>
      <c r="CM216" s="231"/>
      <c r="CN216" s="231"/>
      <c r="CO216" s="231"/>
      <c r="CP216" s="231"/>
      <c r="CQ216" s="255"/>
      <c r="CR216" s="255"/>
      <c r="CS216" s="255"/>
      <c r="CT216" s="255"/>
      <c r="CU216" s="255"/>
      <c r="CV216" s="255"/>
      <c r="CW216" s="255"/>
      <c r="CX216" s="255"/>
      <c r="CY216" s="255"/>
      <c r="CZ216" s="255"/>
      <c r="DA216" s="255"/>
      <c r="DB216" s="255"/>
      <c r="DC216" s="255"/>
      <c r="DD216" s="255"/>
      <c r="DE216" s="255"/>
      <c r="DF216" s="255"/>
      <c r="DG216" s="255"/>
      <c r="DH216" s="255"/>
    </row>
    <row r="217" spans="13:112" x14ac:dyDescent="0.45">
      <c r="M217" s="231"/>
      <c r="N217" s="365"/>
      <c r="O217" s="231"/>
      <c r="P217" s="231"/>
      <c r="Q217" s="231"/>
      <c r="R217" s="231"/>
      <c r="S217" s="231"/>
      <c r="T217" s="495"/>
      <c r="U217" s="231"/>
      <c r="V217" s="231"/>
      <c r="W217" s="231"/>
      <c r="X217" s="231"/>
      <c r="Y217" s="231"/>
      <c r="Z217" s="231"/>
      <c r="AA217" s="231"/>
      <c r="AB217" s="231"/>
      <c r="AC217" s="231"/>
      <c r="AD217" s="231"/>
      <c r="AE217" s="231"/>
      <c r="AF217" s="231"/>
      <c r="AG217" s="231"/>
      <c r="AH217" s="231"/>
      <c r="AI217" s="231"/>
      <c r="AJ217" s="231"/>
      <c r="AK217" s="231"/>
      <c r="AL217" s="231"/>
      <c r="AM217" s="231"/>
      <c r="AN217" s="231"/>
      <c r="AO217" s="231"/>
      <c r="AP217" s="231"/>
      <c r="AQ217" s="231"/>
      <c r="AR217" s="231"/>
      <c r="AS217" s="231"/>
      <c r="AT217" s="231"/>
      <c r="AU217" s="231"/>
      <c r="AV217" s="231"/>
      <c r="AW217" s="231"/>
      <c r="AX217" s="231"/>
      <c r="AY217" s="231"/>
      <c r="AZ217" s="231"/>
      <c r="BA217" s="231"/>
      <c r="BB217" s="231"/>
      <c r="BC217" s="231"/>
      <c r="BD217" s="231"/>
      <c r="BE217" s="231"/>
      <c r="BF217" s="231"/>
      <c r="BG217" s="231"/>
      <c r="BH217" s="231"/>
      <c r="BI217" s="231"/>
      <c r="BJ217" s="231"/>
      <c r="BK217" s="231"/>
      <c r="BL217" s="231"/>
      <c r="BM217" s="232"/>
      <c r="BN217" s="233"/>
      <c r="BO217" s="234"/>
      <c r="BP217" s="234"/>
      <c r="BQ217" s="234"/>
      <c r="BR217" s="234"/>
      <c r="BS217" s="234"/>
      <c r="BT217" s="234"/>
      <c r="BU217" s="234"/>
      <c r="BV217" s="234"/>
      <c r="BW217" s="234"/>
      <c r="BX217" s="234"/>
      <c r="BY217" s="231"/>
      <c r="BZ217" s="231"/>
      <c r="CA217" s="231"/>
      <c r="CB217" s="231"/>
      <c r="CC217" s="231"/>
      <c r="CD217" s="231"/>
      <c r="CE217" s="231"/>
      <c r="CF217" s="231"/>
      <c r="CG217" s="231"/>
      <c r="CH217" s="231"/>
      <c r="CI217" s="231"/>
      <c r="CJ217" s="231"/>
      <c r="CK217" s="231"/>
      <c r="CL217" s="231"/>
      <c r="CM217" s="231"/>
      <c r="CN217" s="231"/>
      <c r="CO217" s="231"/>
      <c r="CP217" s="231"/>
      <c r="CQ217" s="255"/>
      <c r="CR217" s="255"/>
      <c r="CS217" s="255"/>
      <c r="CT217" s="255"/>
      <c r="CU217" s="255"/>
      <c r="CV217" s="255"/>
      <c r="CW217" s="255"/>
      <c r="CX217" s="255"/>
      <c r="CY217" s="255"/>
      <c r="CZ217" s="255"/>
      <c r="DA217" s="255"/>
      <c r="DB217" s="255"/>
      <c r="DC217" s="255"/>
      <c r="DD217" s="255"/>
      <c r="DE217" s="255"/>
      <c r="DF217" s="255"/>
      <c r="DG217" s="255"/>
      <c r="DH217" s="255"/>
    </row>
    <row r="218" spans="13:112" ht="15.75" customHeight="1" x14ac:dyDescent="0.45">
      <c r="M218" s="231"/>
      <c r="N218" s="365"/>
      <c r="O218" s="231"/>
      <c r="P218" s="231"/>
      <c r="Q218" s="231"/>
      <c r="R218" s="231"/>
      <c r="S218" s="231"/>
      <c r="T218" s="495"/>
      <c r="U218" s="231"/>
      <c r="V218" s="231"/>
      <c r="W218" s="231"/>
      <c r="X218" s="231"/>
      <c r="Y218" s="231"/>
      <c r="Z218" s="231"/>
      <c r="AA218" s="231"/>
      <c r="AB218" s="231"/>
      <c r="AC218" s="231"/>
      <c r="AD218" s="231"/>
      <c r="AE218" s="231"/>
      <c r="AF218" s="231"/>
      <c r="AG218" s="231"/>
      <c r="AH218" s="231"/>
      <c r="AI218" s="231"/>
      <c r="AJ218" s="231"/>
      <c r="AK218" s="231"/>
      <c r="AL218" s="231"/>
      <c r="AM218" s="231"/>
      <c r="AN218" s="231"/>
      <c r="AO218" s="231"/>
      <c r="AP218" s="231"/>
      <c r="AQ218" s="231"/>
      <c r="AR218" s="231"/>
      <c r="AS218" s="231"/>
      <c r="AT218" s="231"/>
      <c r="AU218" s="231"/>
      <c r="AV218" s="231"/>
      <c r="AW218" s="231"/>
      <c r="AX218" s="231"/>
      <c r="AY218" s="231"/>
      <c r="AZ218" s="231"/>
      <c r="BA218" s="231"/>
      <c r="BB218" s="231"/>
      <c r="BC218" s="231"/>
      <c r="BD218" s="231"/>
      <c r="BE218" s="231"/>
      <c r="BF218" s="231"/>
      <c r="BG218" s="231"/>
      <c r="BH218" s="231"/>
      <c r="BI218" s="231"/>
      <c r="BJ218" s="231"/>
      <c r="BK218" s="231"/>
      <c r="BL218" s="231"/>
      <c r="BM218" s="232"/>
      <c r="BN218" s="233"/>
      <c r="BO218" s="234"/>
      <c r="BP218" s="234"/>
      <c r="BQ218" s="234"/>
      <c r="BR218" s="234"/>
      <c r="BS218" s="234"/>
      <c r="BT218" s="234"/>
      <c r="BU218" s="234"/>
      <c r="BV218" s="234"/>
      <c r="BW218" s="234"/>
      <c r="BX218" s="234"/>
      <c r="BY218" s="231"/>
      <c r="BZ218" s="231"/>
      <c r="CA218" s="231"/>
      <c r="CB218" s="231"/>
      <c r="CC218" s="231"/>
      <c r="CD218" s="231"/>
      <c r="CE218" s="231"/>
      <c r="CF218" s="231"/>
      <c r="CG218" s="231"/>
      <c r="CH218" s="231"/>
      <c r="CI218" s="231"/>
      <c r="CJ218" s="231"/>
      <c r="CK218" s="231"/>
      <c r="CL218" s="231"/>
      <c r="CM218" s="231"/>
      <c r="CN218" s="231"/>
      <c r="CO218" s="231"/>
      <c r="CP218" s="231"/>
      <c r="CQ218" s="255"/>
      <c r="CR218" s="255"/>
      <c r="CS218" s="255"/>
      <c r="CT218" s="255"/>
      <c r="CU218" s="255"/>
      <c r="CV218" s="255"/>
      <c r="CW218" s="255"/>
      <c r="CX218" s="255"/>
      <c r="CY218" s="255"/>
      <c r="CZ218" s="255"/>
      <c r="DA218" s="255"/>
      <c r="DB218" s="255"/>
      <c r="DC218" s="255"/>
      <c r="DD218" s="255"/>
      <c r="DE218" s="255"/>
      <c r="DF218" s="255"/>
      <c r="DG218" s="255"/>
      <c r="DH218" s="255"/>
    </row>
    <row r="219" spans="13:112" ht="18.75" customHeight="1" x14ac:dyDescent="0.45">
      <c r="M219" s="231"/>
      <c r="N219" s="365"/>
      <c r="O219" s="231"/>
      <c r="P219" s="231"/>
      <c r="Q219" s="231"/>
      <c r="R219" s="231"/>
      <c r="S219" s="231"/>
      <c r="T219" s="495"/>
      <c r="U219" s="231"/>
      <c r="V219" s="231"/>
      <c r="W219" s="231"/>
      <c r="X219" s="231"/>
      <c r="Y219" s="231"/>
      <c r="Z219" s="231"/>
      <c r="AA219" s="231"/>
      <c r="AB219" s="231"/>
      <c r="AC219" s="231"/>
      <c r="AD219" s="231"/>
      <c r="AE219" s="231"/>
      <c r="AF219" s="231"/>
      <c r="AG219" s="231"/>
      <c r="AH219" s="231"/>
      <c r="AI219" s="231"/>
      <c r="AJ219" s="231"/>
      <c r="AK219" s="231"/>
      <c r="AL219" s="231"/>
      <c r="AM219" s="231"/>
      <c r="AN219" s="231"/>
      <c r="AO219" s="231"/>
      <c r="AP219" s="231"/>
      <c r="AQ219" s="231"/>
      <c r="AR219" s="231"/>
      <c r="AS219" s="231"/>
      <c r="AT219" s="231"/>
      <c r="AU219" s="231"/>
      <c r="AV219" s="231"/>
      <c r="AW219" s="231"/>
      <c r="AX219" s="231"/>
      <c r="AY219" s="231"/>
      <c r="AZ219" s="231"/>
      <c r="BA219" s="231"/>
      <c r="BB219" s="231"/>
      <c r="BC219" s="231"/>
      <c r="BD219" s="231"/>
      <c r="BE219" s="231"/>
      <c r="BF219" s="231"/>
      <c r="BG219" s="231"/>
      <c r="BH219" s="231"/>
      <c r="BI219" s="231"/>
      <c r="BJ219" s="231"/>
      <c r="BK219" s="231"/>
      <c r="BL219" s="231"/>
      <c r="BM219" s="232"/>
      <c r="BN219" s="255"/>
      <c r="BO219" s="234"/>
      <c r="BP219" s="234"/>
      <c r="BQ219" s="234"/>
      <c r="BR219" s="234"/>
      <c r="BS219" s="234"/>
      <c r="BT219" s="234"/>
      <c r="BU219" s="234"/>
      <c r="BV219" s="234"/>
      <c r="BW219" s="234"/>
      <c r="BX219" s="234"/>
      <c r="BY219" s="231"/>
      <c r="BZ219" s="231"/>
      <c r="CA219" s="231"/>
      <c r="CB219" s="231"/>
      <c r="CC219" s="231"/>
      <c r="CD219" s="231"/>
      <c r="CE219" s="231"/>
      <c r="CF219" s="231"/>
      <c r="CG219" s="231"/>
      <c r="CH219" s="231"/>
      <c r="CI219" s="231"/>
      <c r="CJ219" s="231"/>
      <c r="CK219" s="231"/>
      <c r="CL219" s="231"/>
      <c r="CM219" s="231"/>
      <c r="CN219" s="231"/>
      <c r="CO219" s="231"/>
      <c r="CP219" s="231"/>
      <c r="CQ219" s="255"/>
      <c r="CR219" s="255"/>
      <c r="CS219" s="255"/>
      <c r="CT219" s="255"/>
      <c r="CU219" s="255"/>
      <c r="CV219" s="255"/>
      <c r="CW219" s="255"/>
      <c r="CX219" s="255"/>
      <c r="CY219" s="255"/>
      <c r="CZ219" s="255"/>
      <c r="DA219" s="255"/>
      <c r="DB219" s="255"/>
      <c r="DC219" s="255"/>
      <c r="DD219" s="255"/>
      <c r="DE219" s="255"/>
      <c r="DF219" s="255"/>
      <c r="DG219" s="255"/>
      <c r="DH219" s="255"/>
    </row>
    <row r="220" spans="13:112" ht="18.75" customHeight="1" x14ac:dyDescent="0.45">
      <c r="M220" s="231"/>
      <c r="N220" s="365"/>
      <c r="O220" s="231"/>
      <c r="P220" s="231"/>
      <c r="Q220" s="231"/>
      <c r="R220" s="231"/>
      <c r="S220" s="231"/>
      <c r="T220" s="495"/>
      <c r="U220" s="231"/>
      <c r="V220" s="231"/>
      <c r="W220" s="231"/>
      <c r="X220" s="231"/>
      <c r="Y220" s="231"/>
      <c r="Z220" s="231"/>
      <c r="AA220" s="231"/>
      <c r="AB220" s="231"/>
      <c r="AC220" s="231"/>
      <c r="AD220" s="231"/>
      <c r="AE220" s="231"/>
      <c r="AF220" s="231"/>
      <c r="AG220" s="231"/>
      <c r="AH220" s="231"/>
      <c r="AI220" s="231"/>
      <c r="AJ220" s="231"/>
      <c r="AK220" s="231"/>
      <c r="AL220" s="231"/>
      <c r="AM220" s="231"/>
      <c r="AN220" s="231"/>
      <c r="AO220" s="231"/>
      <c r="AP220" s="231"/>
      <c r="AQ220" s="231"/>
      <c r="AR220" s="231"/>
      <c r="AS220" s="231"/>
      <c r="AT220" s="231"/>
      <c r="AU220" s="231"/>
      <c r="AV220" s="231"/>
      <c r="AW220" s="231"/>
      <c r="AX220" s="231"/>
      <c r="AY220" s="231"/>
      <c r="AZ220" s="231"/>
      <c r="BA220" s="231"/>
      <c r="BB220" s="231"/>
      <c r="BC220" s="231"/>
      <c r="BD220" s="231"/>
      <c r="BE220" s="231"/>
      <c r="BF220" s="231"/>
      <c r="BG220" s="231"/>
      <c r="BH220" s="231"/>
      <c r="BI220" s="231"/>
      <c r="BJ220" s="231"/>
      <c r="BK220" s="231"/>
      <c r="BL220" s="231"/>
      <c r="BM220" s="232"/>
      <c r="BN220" s="233"/>
      <c r="BO220" s="234"/>
      <c r="BP220" s="234"/>
      <c r="BQ220" s="234"/>
      <c r="BR220" s="234"/>
      <c r="BS220" s="234"/>
      <c r="BT220" s="234"/>
      <c r="BU220" s="234"/>
      <c r="BV220" s="234"/>
      <c r="BW220" s="234"/>
      <c r="BX220" s="234"/>
      <c r="BY220" s="231"/>
      <c r="BZ220" s="231"/>
      <c r="CA220" s="231"/>
      <c r="CB220" s="231"/>
      <c r="CC220" s="231"/>
      <c r="CD220" s="231"/>
      <c r="CE220" s="231"/>
      <c r="CF220" s="231"/>
      <c r="CG220" s="231"/>
      <c r="CH220" s="231"/>
      <c r="CI220" s="231"/>
      <c r="CJ220" s="231"/>
      <c r="CK220" s="231"/>
      <c r="CL220" s="231"/>
      <c r="CM220" s="231"/>
      <c r="CN220" s="231"/>
      <c r="CO220" s="231"/>
      <c r="CP220" s="231"/>
      <c r="CQ220" s="255"/>
      <c r="CR220" s="255"/>
      <c r="CS220" s="255"/>
      <c r="CT220" s="255"/>
      <c r="CU220" s="255"/>
      <c r="CV220" s="255"/>
      <c r="CW220" s="255"/>
      <c r="CX220" s="255"/>
      <c r="CY220" s="255"/>
      <c r="CZ220" s="255"/>
      <c r="DA220" s="255"/>
      <c r="DB220" s="255"/>
      <c r="DC220" s="255"/>
      <c r="DD220" s="255"/>
      <c r="DE220" s="255"/>
      <c r="DF220" s="255"/>
      <c r="DG220" s="255"/>
      <c r="DH220" s="255"/>
    </row>
    <row r="221" spans="13:112" ht="15" customHeight="1" x14ac:dyDescent="0.45">
      <c r="M221" s="231"/>
      <c r="N221" s="365"/>
      <c r="O221" s="231"/>
      <c r="P221" s="231"/>
      <c r="Q221" s="231"/>
      <c r="R221" s="231"/>
      <c r="S221" s="231"/>
      <c r="T221" s="495"/>
      <c r="U221" s="231"/>
      <c r="V221" s="231"/>
      <c r="W221" s="231"/>
      <c r="X221" s="231"/>
      <c r="Y221" s="231"/>
      <c r="Z221" s="231"/>
      <c r="AA221" s="231"/>
      <c r="AB221" s="231"/>
      <c r="AC221" s="231"/>
      <c r="AD221" s="231"/>
      <c r="AE221" s="231"/>
      <c r="AF221" s="231"/>
      <c r="AG221" s="231"/>
      <c r="AH221" s="231"/>
      <c r="AI221" s="231"/>
      <c r="AJ221" s="231"/>
      <c r="AK221" s="231"/>
      <c r="AL221" s="231"/>
      <c r="AM221" s="231"/>
      <c r="AN221" s="231"/>
      <c r="AO221" s="231"/>
      <c r="AP221" s="231"/>
      <c r="AQ221" s="231"/>
      <c r="AR221" s="231"/>
      <c r="AS221" s="231"/>
      <c r="AT221" s="231"/>
      <c r="AU221" s="231"/>
      <c r="AV221" s="231"/>
      <c r="AW221" s="231"/>
      <c r="AX221" s="231"/>
      <c r="AY221" s="231"/>
      <c r="AZ221" s="231"/>
      <c r="BA221" s="231"/>
      <c r="BB221" s="231"/>
      <c r="BC221" s="231"/>
      <c r="BD221" s="231"/>
      <c r="BE221" s="231"/>
      <c r="BF221" s="231"/>
      <c r="BG221" s="231"/>
      <c r="BH221" s="231"/>
      <c r="BI221" s="231"/>
      <c r="BJ221" s="231"/>
      <c r="BK221" s="231"/>
      <c r="BL221" s="231"/>
      <c r="BM221" s="232"/>
      <c r="BN221" s="233"/>
      <c r="BO221" s="234"/>
      <c r="BP221" s="234"/>
      <c r="BQ221" s="234"/>
      <c r="BR221" s="234"/>
      <c r="BS221" s="234"/>
      <c r="BT221" s="234"/>
      <c r="BU221" s="234"/>
      <c r="BV221" s="234"/>
      <c r="BW221" s="234"/>
      <c r="BX221" s="234"/>
      <c r="BY221" s="231"/>
      <c r="BZ221" s="231"/>
      <c r="CA221" s="231"/>
      <c r="CB221" s="231"/>
      <c r="CC221" s="231"/>
      <c r="CD221" s="231"/>
      <c r="CE221" s="231"/>
      <c r="CF221" s="231"/>
      <c r="CG221" s="231"/>
      <c r="CH221" s="231"/>
      <c r="CI221" s="231"/>
      <c r="CJ221" s="231"/>
      <c r="CK221" s="231"/>
      <c r="CL221" s="231"/>
      <c r="CM221" s="231"/>
      <c r="CN221" s="231"/>
      <c r="CO221" s="231"/>
      <c r="CP221" s="231"/>
      <c r="CQ221" s="255"/>
      <c r="CR221" s="255"/>
      <c r="CS221" s="255"/>
      <c r="CT221" s="255"/>
      <c r="CU221" s="255"/>
      <c r="CV221" s="255"/>
      <c r="CW221" s="255"/>
      <c r="CX221" s="255"/>
      <c r="CY221" s="255"/>
      <c r="CZ221" s="255"/>
      <c r="DA221" s="255"/>
      <c r="DB221" s="255"/>
      <c r="DC221" s="255"/>
      <c r="DD221" s="255"/>
      <c r="DE221" s="255"/>
      <c r="DF221" s="255"/>
      <c r="DG221" s="255"/>
      <c r="DH221" s="255"/>
    </row>
    <row r="222" spans="13:112" ht="15.75" customHeight="1" x14ac:dyDescent="0.45">
      <c r="M222" s="231"/>
      <c r="N222" s="365"/>
      <c r="O222" s="231"/>
      <c r="P222" s="231"/>
      <c r="Q222" s="231"/>
      <c r="R222" s="231"/>
      <c r="S222" s="231"/>
      <c r="T222" s="495"/>
      <c r="U222" s="231"/>
      <c r="V222" s="231"/>
      <c r="W222" s="231"/>
      <c r="X222" s="231"/>
      <c r="Y222" s="231"/>
      <c r="Z222" s="231"/>
      <c r="AA222" s="231"/>
      <c r="AB222" s="231"/>
      <c r="AC222" s="231"/>
      <c r="AD222" s="231"/>
      <c r="AE222" s="231"/>
      <c r="AF222" s="231"/>
      <c r="AG222" s="231"/>
      <c r="AH222" s="231"/>
      <c r="AI222" s="231"/>
      <c r="AJ222" s="231"/>
      <c r="AK222" s="231"/>
      <c r="AL222" s="231"/>
      <c r="AM222" s="231"/>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2"/>
      <c r="BN222" s="255"/>
      <c r="BO222" s="234"/>
      <c r="BP222" s="234"/>
      <c r="BQ222" s="234"/>
      <c r="BR222" s="234"/>
      <c r="BS222" s="234"/>
      <c r="BT222" s="234"/>
      <c r="BU222" s="234"/>
      <c r="BV222" s="234"/>
      <c r="BW222" s="234"/>
      <c r="BX222" s="234"/>
      <c r="BY222" s="231"/>
      <c r="BZ222" s="231"/>
      <c r="CA222" s="231"/>
      <c r="CB222" s="231"/>
      <c r="CC222" s="231"/>
      <c r="CD222" s="231"/>
      <c r="CE222" s="231"/>
      <c r="CF222" s="231"/>
      <c r="CG222" s="231"/>
      <c r="CH222" s="231"/>
      <c r="CI222" s="231"/>
      <c r="CJ222" s="231"/>
      <c r="CK222" s="231"/>
      <c r="CL222" s="231"/>
      <c r="CM222" s="231"/>
      <c r="CN222" s="231"/>
      <c r="CO222" s="231"/>
      <c r="CP222" s="231"/>
      <c r="CQ222" s="255"/>
      <c r="CR222" s="255"/>
      <c r="CS222" s="255"/>
      <c r="CT222" s="255"/>
      <c r="CU222" s="255"/>
      <c r="CV222" s="255"/>
      <c r="CW222" s="255"/>
      <c r="CX222" s="255"/>
      <c r="CY222" s="255"/>
      <c r="CZ222" s="255"/>
      <c r="DA222" s="255"/>
      <c r="DB222" s="255"/>
      <c r="DC222" s="255"/>
      <c r="DD222" s="255"/>
      <c r="DE222" s="255"/>
      <c r="DF222" s="255"/>
      <c r="DG222" s="255"/>
      <c r="DH222" s="255"/>
    </row>
    <row r="223" spans="13:112" x14ac:dyDescent="0.45">
      <c r="M223" s="231"/>
      <c r="N223" s="365"/>
      <c r="O223" s="255"/>
      <c r="P223" s="231"/>
      <c r="Q223" s="231"/>
      <c r="R223" s="231"/>
      <c r="S223" s="231"/>
      <c r="T223" s="495"/>
      <c r="U223" s="231"/>
      <c r="V223" s="231"/>
      <c r="W223" s="231"/>
      <c r="X223" s="231"/>
      <c r="Y223" s="231"/>
      <c r="Z223" s="231"/>
      <c r="AA223" s="231"/>
      <c r="AB223" s="231"/>
      <c r="AC223" s="231"/>
      <c r="AD223" s="231"/>
      <c r="AE223" s="231"/>
      <c r="AF223" s="231"/>
      <c r="AG223" s="231"/>
      <c r="AH223" s="231"/>
      <c r="AI223" s="231"/>
      <c r="AJ223" s="231"/>
      <c r="AK223" s="231"/>
      <c r="AL223" s="231"/>
      <c r="AM223" s="231"/>
      <c r="AN223" s="231"/>
      <c r="AO223" s="231"/>
      <c r="AP223" s="231"/>
      <c r="AQ223" s="231"/>
      <c r="AR223" s="231"/>
      <c r="AS223" s="231"/>
      <c r="AT223" s="231"/>
      <c r="AU223" s="231"/>
      <c r="AV223" s="231"/>
      <c r="AW223" s="231"/>
      <c r="AX223" s="231"/>
      <c r="AY223" s="231"/>
      <c r="AZ223" s="231"/>
      <c r="BA223" s="231"/>
      <c r="BB223" s="231"/>
      <c r="BC223" s="231"/>
      <c r="BD223" s="231"/>
      <c r="BE223" s="231"/>
      <c r="BF223" s="231"/>
      <c r="BG223" s="231"/>
      <c r="BH223" s="231"/>
      <c r="BI223" s="231"/>
      <c r="BJ223" s="231"/>
      <c r="BK223" s="231"/>
      <c r="BL223" s="231"/>
      <c r="BM223" s="232"/>
      <c r="BN223" s="255"/>
      <c r="BO223" s="234"/>
      <c r="BP223" s="234"/>
      <c r="BQ223" s="234"/>
      <c r="BR223" s="234"/>
      <c r="BS223" s="234"/>
      <c r="BT223" s="234"/>
      <c r="BU223" s="234"/>
      <c r="BV223" s="234"/>
      <c r="BW223" s="234"/>
      <c r="BX223" s="234"/>
      <c r="BY223" s="231"/>
      <c r="BZ223" s="231"/>
      <c r="CA223" s="231"/>
      <c r="CB223" s="231"/>
      <c r="CC223" s="231"/>
      <c r="CD223" s="231"/>
      <c r="CE223" s="231"/>
      <c r="CF223" s="231"/>
      <c r="CG223" s="231"/>
      <c r="CH223" s="231"/>
      <c r="CI223" s="231"/>
      <c r="CJ223" s="231"/>
      <c r="CK223" s="231"/>
      <c r="CL223" s="231"/>
      <c r="CM223" s="231"/>
      <c r="CN223" s="231"/>
      <c r="CO223" s="231"/>
      <c r="CP223" s="231"/>
      <c r="CQ223" s="255"/>
      <c r="CR223" s="255"/>
      <c r="CS223" s="255"/>
      <c r="CT223" s="255"/>
      <c r="CU223" s="255"/>
      <c r="CV223" s="255"/>
      <c r="CW223" s="255"/>
      <c r="CX223" s="255"/>
      <c r="CY223" s="255"/>
      <c r="CZ223" s="255"/>
      <c r="DA223" s="255"/>
      <c r="DB223" s="255"/>
      <c r="DC223" s="255"/>
      <c r="DD223" s="255"/>
      <c r="DE223" s="255"/>
      <c r="DF223" s="255"/>
      <c r="DG223" s="255"/>
      <c r="DH223" s="255"/>
    </row>
    <row r="224" spans="13:112" ht="15.75" customHeight="1" x14ac:dyDescent="0.45">
      <c r="M224" s="231"/>
      <c r="N224" s="365"/>
      <c r="O224" s="255"/>
      <c r="P224" s="231"/>
      <c r="Q224" s="231"/>
      <c r="R224" s="231"/>
      <c r="S224" s="231"/>
      <c r="T224" s="495"/>
      <c r="U224" s="231"/>
      <c r="V224" s="231"/>
      <c r="W224" s="231"/>
      <c r="X224" s="231"/>
      <c r="Y224" s="231"/>
      <c r="Z224" s="231"/>
      <c r="AA224" s="231"/>
      <c r="AB224" s="231"/>
      <c r="AC224" s="231"/>
      <c r="AD224" s="231"/>
      <c r="AE224" s="231"/>
      <c r="AF224" s="231"/>
      <c r="AG224" s="231"/>
      <c r="AH224" s="231"/>
      <c r="AI224" s="231"/>
      <c r="AJ224" s="231"/>
      <c r="AK224" s="231"/>
      <c r="AL224" s="231"/>
      <c r="AM224" s="231"/>
      <c r="AN224" s="231"/>
      <c r="AO224" s="231"/>
      <c r="AP224" s="231"/>
      <c r="AQ224" s="231"/>
      <c r="AR224" s="231"/>
      <c r="AS224" s="231"/>
      <c r="AT224" s="231"/>
      <c r="AU224" s="231"/>
      <c r="AV224" s="231"/>
      <c r="AW224" s="231"/>
      <c r="AX224" s="231"/>
      <c r="AY224" s="231"/>
      <c r="AZ224" s="231"/>
      <c r="BA224" s="231"/>
      <c r="BB224" s="231"/>
      <c r="BC224" s="231"/>
      <c r="BD224" s="231"/>
      <c r="BE224" s="231"/>
      <c r="BF224" s="231"/>
      <c r="BG224" s="231"/>
      <c r="BH224" s="231"/>
      <c r="BI224" s="231"/>
      <c r="BJ224" s="231"/>
      <c r="BK224" s="231"/>
      <c r="BL224" s="231"/>
      <c r="BM224" s="255"/>
      <c r="BN224" s="233"/>
      <c r="BO224" s="234"/>
      <c r="BP224" s="234"/>
      <c r="BQ224" s="234"/>
      <c r="BR224" s="234"/>
      <c r="BS224" s="234"/>
      <c r="BT224" s="234"/>
      <c r="BU224" s="234"/>
      <c r="BV224" s="234"/>
      <c r="BW224" s="234"/>
      <c r="BX224" s="234"/>
      <c r="BY224" s="231"/>
      <c r="BZ224" s="231"/>
      <c r="CA224" s="231"/>
      <c r="CB224" s="231"/>
      <c r="CC224" s="231"/>
      <c r="CD224" s="231"/>
      <c r="CE224" s="231"/>
      <c r="CF224" s="231"/>
      <c r="CG224" s="231"/>
      <c r="CH224" s="231"/>
      <c r="CI224" s="231"/>
      <c r="CJ224" s="231"/>
      <c r="CK224" s="231"/>
      <c r="CL224" s="231"/>
      <c r="CM224" s="231"/>
      <c r="CN224" s="231"/>
      <c r="CO224" s="231"/>
      <c r="CP224" s="231"/>
      <c r="CQ224" s="255"/>
      <c r="CR224" s="255"/>
      <c r="CS224" s="255"/>
      <c r="CT224" s="255"/>
      <c r="CU224" s="255"/>
      <c r="CV224" s="255"/>
      <c r="CW224" s="255"/>
      <c r="CX224" s="255"/>
      <c r="CY224" s="255"/>
      <c r="CZ224" s="255"/>
      <c r="DA224" s="255"/>
      <c r="DB224" s="255"/>
      <c r="DC224" s="255"/>
      <c r="DD224" s="255"/>
      <c r="DE224" s="255"/>
      <c r="DF224" s="255"/>
      <c r="DG224" s="255"/>
      <c r="DH224" s="255"/>
    </row>
    <row r="225" spans="13:112" x14ac:dyDescent="0.45">
      <c r="M225" s="231"/>
      <c r="N225" s="365"/>
      <c r="O225" s="231"/>
      <c r="P225" s="231"/>
      <c r="Q225" s="231"/>
      <c r="R225" s="231"/>
      <c r="S225" s="231"/>
      <c r="T225" s="495"/>
      <c r="U225" s="231"/>
      <c r="V225" s="231"/>
      <c r="W225" s="231"/>
      <c r="X225" s="231"/>
      <c r="Y225" s="231"/>
      <c r="Z225" s="231"/>
      <c r="AA225" s="231"/>
      <c r="AB225" s="231"/>
      <c r="AC225" s="231"/>
      <c r="AD225" s="231"/>
      <c r="AE225" s="231"/>
      <c r="AF225" s="231"/>
      <c r="AG225" s="231"/>
      <c r="AH225" s="231"/>
      <c r="AI225" s="231"/>
      <c r="AJ225" s="231"/>
      <c r="AK225" s="231"/>
      <c r="AL225" s="231"/>
      <c r="AM225" s="231"/>
      <c r="AN225" s="231"/>
      <c r="AO225" s="231"/>
      <c r="AP225" s="231"/>
      <c r="AQ225" s="231"/>
      <c r="AR225" s="231"/>
      <c r="AS225" s="231"/>
      <c r="AT225" s="231"/>
      <c r="AU225" s="231"/>
      <c r="AV225" s="231"/>
      <c r="AW225" s="231"/>
      <c r="AX225" s="231"/>
      <c r="AY225" s="231"/>
      <c r="AZ225" s="231"/>
      <c r="BA225" s="231"/>
      <c r="BB225" s="231"/>
      <c r="BC225" s="231"/>
      <c r="BD225" s="231"/>
      <c r="BE225" s="231"/>
      <c r="BF225" s="231"/>
      <c r="BG225" s="231"/>
      <c r="BH225" s="231"/>
      <c r="BI225" s="231"/>
      <c r="BJ225" s="231"/>
      <c r="BK225" s="231"/>
      <c r="BL225" s="231"/>
      <c r="BM225" s="232"/>
      <c r="BN225" s="233"/>
      <c r="BO225" s="234"/>
      <c r="BP225" s="234"/>
      <c r="BQ225" s="234"/>
      <c r="BR225" s="234"/>
      <c r="BS225" s="234"/>
      <c r="BT225" s="234"/>
      <c r="BU225" s="234"/>
      <c r="BV225" s="234"/>
      <c r="BW225" s="234"/>
      <c r="BX225" s="234"/>
      <c r="BY225" s="231"/>
      <c r="BZ225" s="231"/>
      <c r="CA225" s="231"/>
      <c r="CB225" s="231"/>
      <c r="CC225" s="231"/>
      <c r="CD225" s="231"/>
      <c r="CE225" s="231"/>
      <c r="CF225" s="231"/>
      <c r="CG225" s="231"/>
      <c r="CH225" s="231"/>
      <c r="CI225" s="231"/>
      <c r="CJ225" s="231"/>
      <c r="CK225" s="231"/>
      <c r="CL225" s="231"/>
      <c r="CM225" s="231"/>
      <c r="CN225" s="231"/>
      <c r="CO225" s="231"/>
      <c r="CP225" s="231"/>
      <c r="CQ225" s="255"/>
      <c r="CR225" s="255"/>
      <c r="CS225" s="255"/>
      <c r="CT225" s="255"/>
      <c r="CU225" s="255"/>
      <c r="CV225" s="255"/>
      <c r="CW225" s="255"/>
      <c r="CX225" s="255"/>
      <c r="CY225" s="255"/>
      <c r="CZ225" s="255"/>
      <c r="DA225" s="255"/>
      <c r="DB225" s="255"/>
      <c r="DC225" s="255"/>
      <c r="DD225" s="255"/>
      <c r="DE225" s="255"/>
      <c r="DF225" s="255"/>
      <c r="DG225" s="255"/>
      <c r="DH225" s="255"/>
    </row>
    <row r="226" spans="13:112" ht="15.75" customHeight="1" x14ac:dyDescent="0.45">
      <c r="M226" s="231"/>
      <c r="N226" s="365"/>
      <c r="O226" s="231"/>
      <c r="P226" s="231"/>
      <c r="Q226" s="231"/>
      <c r="R226" s="231"/>
      <c r="S226" s="231"/>
      <c r="T226" s="495"/>
      <c r="U226" s="231"/>
      <c r="V226" s="231"/>
      <c r="W226" s="231"/>
      <c r="X226" s="231"/>
      <c r="Y226" s="231"/>
      <c r="Z226" s="231"/>
      <c r="AA226" s="231"/>
      <c r="AB226" s="231"/>
      <c r="AC226" s="231"/>
      <c r="AD226" s="231"/>
      <c r="AE226" s="231"/>
      <c r="AF226" s="231"/>
      <c r="AG226" s="231"/>
      <c r="AH226" s="231"/>
      <c r="AI226" s="231"/>
      <c r="AJ226" s="231"/>
      <c r="AK226" s="231"/>
      <c r="AL226" s="231"/>
      <c r="AM226" s="231"/>
      <c r="AN226" s="231"/>
      <c r="AO226" s="231"/>
      <c r="AP226" s="231"/>
      <c r="AQ226" s="231"/>
      <c r="AR226" s="231"/>
      <c r="AS226" s="231"/>
      <c r="AT226" s="231"/>
      <c r="AU226" s="231"/>
      <c r="AV226" s="231"/>
      <c r="AW226" s="231"/>
      <c r="AX226" s="231"/>
      <c r="AY226" s="231"/>
      <c r="AZ226" s="231"/>
      <c r="BA226" s="231"/>
      <c r="BB226" s="231"/>
      <c r="BC226" s="231"/>
      <c r="BD226" s="231"/>
      <c r="BE226" s="231"/>
      <c r="BF226" s="231"/>
      <c r="BG226" s="231"/>
      <c r="BH226" s="231"/>
      <c r="BI226" s="231"/>
      <c r="BJ226" s="231"/>
      <c r="BK226" s="231"/>
      <c r="BL226" s="231"/>
      <c r="BM226" s="232"/>
      <c r="BN226" s="233"/>
      <c r="BO226" s="234"/>
      <c r="BP226" s="234"/>
      <c r="BQ226" s="234"/>
      <c r="BR226" s="234"/>
      <c r="BS226" s="234"/>
      <c r="BT226" s="234"/>
      <c r="BU226" s="234"/>
      <c r="BV226" s="234"/>
      <c r="BW226" s="234"/>
      <c r="BX226" s="234"/>
      <c r="BY226" s="231"/>
      <c r="BZ226" s="231"/>
      <c r="CA226" s="231"/>
      <c r="CB226" s="231"/>
      <c r="CC226" s="231"/>
      <c r="CD226" s="231"/>
      <c r="CE226" s="231"/>
      <c r="CF226" s="231"/>
      <c r="CG226" s="231"/>
      <c r="CH226" s="231"/>
      <c r="CI226" s="231"/>
      <c r="CJ226" s="231"/>
      <c r="CK226" s="231"/>
      <c r="CL226" s="231"/>
      <c r="CM226" s="231"/>
      <c r="CN226" s="231"/>
      <c r="CO226" s="231"/>
      <c r="CP226" s="231"/>
      <c r="CQ226" s="255"/>
      <c r="CR226" s="255"/>
      <c r="CS226" s="255"/>
      <c r="CT226" s="255"/>
      <c r="CU226" s="255"/>
      <c r="CV226" s="255"/>
      <c r="CW226" s="255"/>
      <c r="CX226" s="255"/>
      <c r="CY226" s="255"/>
      <c r="CZ226" s="255"/>
      <c r="DA226" s="255"/>
      <c r="DB226" s="255"/>
      <c r="DC226" s="255"/>
      <c r="DD226" s="255"/>
      <c r="DE226" s="255"/>
      <c r="DF226" s="255"/>
      <c r="DG226" s="255"/>
      <c r="DH226" s="255"/>
    </row>
    <row r="227" spans="13:112" x14ac:dyDescent="0.45">
      <c r="M227" s="231"/>
      <c r="N227" s="365"/>
      <c r="O227" s="231"/>
      <c r="P227" s="231"/>
      <c r="Q227" s="231"/>
      <c r="R227" s="231"/>
      <c r="S227" s="231"/>
      <c r="T227" s="495"/>
      <c r="U227" s="231"/>
      <c r="V227" s="231"/>
      <c r="W227" s="231"/>
      <c r="X227" s="231"/>
      <c r="Y227" s="231"/>
      <c r="Z227" s="231"/>
      <c r="AA227" s="231"/>
      <c r="AB227" s="231"/>
      <c r="AC227" s="231"/>
      <c r="AD227" s="231"/>
      <c r="AE227" s="231"/>
      <c r="AF227" s="231"/>
      <c r="AG227" s="231"/>
      <c r="AH227" s="231"/>
      <c r="AI227" s="231"/>
      <c r="AJ227" s="231"/>
      <c r="AK227" s="231"/>
      <c r="AL227" s="231"/>
      <c r="AM227" s="231"/>
      <c r="AN227" s="231"/>
      <c r="AO227" s="231"/>
      <c r="AP227" s="231"/>
      <c r="AQ227" s="231"/>
      <c r="AR227" s="231"/>
      <c r="AS227" s="231"/>
      <c r="AT227" s="231"/>
      <c r="AU227" s="231"/>
      <c r="AV227" s="231"/>
      <c r="AW227" s="231"/>
      <c r="AX227" s="231"/>
      <c r="AY227" s="231"/>
      <c r="AZ227" s="231"/>
      <c r="BA227" s="231"/>
      <c r="BB227" s="231"/>
      <c r="BC227" s="231"/>
      <c r="BD227" s="231"/>
      <c r="BE227" s="231"/>
      <c r="BF227" s="231"/>
      <c r="BG227" s="231"/>
      <c r="BH227" s="231"/>
      <c r="BI227" s="231"/>
      <c r="BJ227" s="231"/>
      <c r="BK227" s="231"/>
      <c r="BL227" s="231"/>
      <c r="BM227" s="232"/>
      <c r="BN227" s="233"/>
      <c r="BO227" s="234"/>
      <c r="BP227" s="234"/>
      <c r="BQ227" s="234"/>
      <c r="BR227" s="234"/>
      <c r="BS227" s="234"/>
      <c r="BT227" s="234"/>
      <c r="BU227" s="234"/>
      <c r="BV227" s="234"/>
      <c r="BW227" s="234"/>
      <c r="BX227" s="234"/>
      <c r="BY227" s="231"/>
      <c r="BZ227" s="231"/>
      <c r="CA227" s="231"/>
      <c r="CB227" s="231"/>
      <c r="CC227" s="231"/>
      <c r="CD227" s="231"/>
      <c r="CE227" s="231"/>
      <c r="CF227" s="231"/>
      <c r="CG227" s="231"/>
      <c r="CH227" s="231"/>
      <c r="CI227" s="231"/>
      <c r="CJ227" s="231"/>
      <c r="CK227" s="231"/>
      <c r="CL227" s="231"/>
      <c r="CM227" s="231"/>
      <c r="CN227" s="231"/>
      <c r="CO227" s="231"/>
      <c r="CP227" s="231"/>
      <c r="CQ227" s="255"/>
      <c r="CR227" s="255"/>
      <c r="CS227" s="255"/>
      <c r="CT227" s="255"/>
      <c r="CU227" s="255"/>
      <c r="CV227" s="255"/>
      <c r="CW227" s="255"/>
      <c r="CX227" s="255"/>
      <c r="CY227" s="255"/>
      <c r="CZ227" s="255"/>
      <c r="DA227" s="255"/>
      <c r="DB227" s="255"/>
      <c r="DC227" s="255"/>
      <c r="DD227" s="255"/>
      <c r="DE227" s="255"/>
      <c r="DF227" s="255"/>
      <c r="DG227" s="255"/>
      <c r="DH227" s="255"/>
    </row>
    <row r="228" spans="13:112" ht="18.75" customHeight="1" x14ac:dyDescent="0.45">
      <c r="M228" s="231"/>
      <c r="N228" s="365"/>
      <c r="O228" s="231"/>
      <c r="P228" s="231"/>
      <c r="Q228" s="231"/>
      <c r="R228" s="231"/>
      <c r="S228" s="231"/>
      <c r="T228" s="495"/>
      <c r="U228" s="231"/>
      <c r="V228" s="231"/>
      <c r="W228" s="231"/>
      <c r="X228" s="231"/>
      <c r="Y228" s="231"/>
      <c r="Z228" s="231"/>
      <c r="AA228" s="231"/>
      <c r="AB228" s="231"/>
      <c r="AC228" s="231"/>
      <c r="AD228" s="231"/>
      <c r="AE228" s="231"/>
      <c r="AF228" s="231"/>
      <c r="AG228" s="231"/>
      <c r="AH228" s="231"/>
      <c r="AI228" s="231"/>
      <c r="AJ228" s="231"/>
      <c r="AK228" s="231"/>
      <c r="AL228" s="231"/>
      <c r="AM228" s="231"/>
      <c r="AN228" s="231"/>
      <c r="AO228" s="231"/>
      <c r="AP228" s="231"/>
      <c r="AQ228" s="231"/>
      <c r="AR228" s="231"/>
      <c r="AS228" s="231"/>
      <c r="AT228" s="231"/>
      <c r="AU228" s="231"/>
      <c r="AV228" s="231"/>
      <c r="AW228" s="231"/>
      <c r="AX228" s="231"/>
      <c r="AY228" s="231"/>
      <c r="AZ228" s="231"/>
      <c r="BA228" s="231"/>
      <c r="BB228" s="231"/>
      <c r="BC228" s="231"/>
      <c r="BD228" s="231"/>
      <c r="BE228" s="231"/>
      <c r="BF228" s="231"/>
      <c r="BG228" s="231"/>
      <c r="BH228" s="231"/>
      <c r="BI228" s="231"/>
      <c r="BJ228" s="231"/>
      <c r="BK228" s="231"/>
      <c r="BL228" s="231"/>
      <c r="BM228" s="232"/>
      <c r="BN228" s="233"/>
      <c r="BO228" s="234"/>
      <c r="BP228" s="234"/>
      <c r="BQ228" s="234"/>
      <c r="BR228" s="234"/>
      <c r="BS228" s="234"/>
      <c r="BT228" s="234"/>
      <c r="BU228" s="234"/>
      <c r="BV228" s="234"/>
      <c r="BW228" s="234"/>
      <c r="BX228" s="234"/>
      <c r="BY228" s="231"/>
      <c r="BZ228" s="231"/>
      <c r="CA228" s="231"/>
      <c r="CB228" s="231"/>
      <c r="CC228" s="231"/>
      <c r="CD228" s="231"/>
      <c r="CE228" s="231"/>
      <c r="CF228" s="231"/>
      <c r="CG228" s="231"/>
      <c r="CH228" s="231"/>
      <c r="CI228" s="231"/>
      <c r="CJ228" s="231"/>
      <c r="CK228" s="231"/>
      <c r="CL228" s="231"/>
      <c r="CM228" s="231"/>
      <c r="CN228" s="231"/>
      <c r="CO228" s="231"/>
      <c r="CP228" s="231"/>
      <c r="CQ228" s="255"/>
      <c r="CR228" s="255"/>
      <c r="CS228" s="255"/>
      <c r="CT228" s="255"/>
      <c r="CU228" s="255"/>
      <c r="CV228" s="255"/>
      <c r="CW228" s="255"/>
      <c r="CX228" s="255"/>
      <c r="CY228" s="255"/>
      <c r="CZ228" s="255"/>
      <c r="DA228" s="255"/>
      <c r="DB228" s="255"/>
      <c r="DC228" s="255"/>
      <c r="DD228" s="255"/>
      <c r="DE228" s="255"/>
      <c r="DF228" s="255"/>
      <c r="DG228" s="255"/>
      <c r="DH228" s="255"/>
    </row>
    <row r="229" spans="13:112" ht="15" customHeight="1" x14ac:dyDescent="0.45">
      <c r="M229" s="231"/>
      <c r="N229" s="365"/>
      <c r="O229" s="231"/>
      <c r="P229" s="231"/>
      <c r="Q229" s="231"/>
      <c r="R229" s="231"/>
      <c r="S229" s="231"/>
      <c r="T229" s="495"/>
      <c r="U229" s="231"/>
      <c r="V229" s="231"/>
      <c r="W229" s="231"/>
      <c r="X229" s="231"/>
      <c r="Y229" s="231"/>
      <c r="Z229" s="231"/>
      <c r="AA229" s="231"/>
      <c r="AB229" s="231"/>
      <c r="AC229" s="231"/>
      <c r="AD229" s="231"/>
      <c r="AE229" s="231"/>
      <c r="AF229" s="231"/>
      <c r="AG229" s="231"/>
      <c r="AH229" s="231"/>
      <c r="AI229" s="231"/>
      <c r="AJ229" s="231"/>
      <c r="AK229" s="231"/>
      <c r="AL229" s="231"/>
      <c r="AM229" s="231"/>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373"/>
      <c r="BN229" s="374"/>
      <c r="BO229" s="375"/>
      <c r="BP229" s="234"/>
      <c r="BQ229" s="234"/>
      <c r="BR229" s="234"/>
      <c r="BS229" s="234"/>
      <c r="BT229" s="234"/>
      <c r="BU229" s="234"/>
      <c r="BV229" s="234"/>
      <c r="BW229" s="234"/>
      <c r="BX229" s="234"/>
      <c r="BY229" s="231"/>
      <c r="BZ229" s="231"/>
      <c r="CA229" s="231"/>
      <c r="CB229" s="231"/>
      <c r="CC229" s="231"/>
      <c r="CD229" s="231"/>
      <c r="CE229" s="231"/>
      <c r="CF229" s="231"/>
      <c r="CG229" s="231"/>
      <c r="CH229" s="231"/>
      <c r="CI229" s="231"/>
      <c r="CJ229" s="231"/>
      <c r="CK229" s="231"/>
      <c r="CL229" s="231"/>
      <c r="CM229" s="231"/>
      <c r="CN229" s="231"/>
      <c r="CO229" s="231"/>
      <c r="CP229" s="231"/>
      <c r="CQ229" s="255"/>
      <c r="CR229" s="255"/>
      <c r="CS229" s="255"/>
      <c r="CT229" s="255"/>
      <c r="CU229" s="255"/>
      <c r="CV229" s="255"/>
      <c r="CW229" s="255"/>
      <c r="CX229" s="255"/>
      <c r="CY229" s="255"/>
      <c r="CZ229" s="255"/>
      <c r="DA229" s="255"/>
      <c r="DB229" s="255"/>
      <c r="DC229" s="255"/>
      <c r="DD229" s="255"/>
      <c r="DE229" s="255"/>
      <c r="DF229" s="255"/>
      <c r="DG229" s="255"/>
      <c r="DH229" s="255"/>
    </row>
    <row r="230" spans="13:112" ht="15.75" customHeight="1" x14ac:dyDescent="0.45">
      <c r="M230" s="231"/>
      <c r="N230" s="365"/>
      <c r="O230" s="231"/>
      <c r="P230" s="231"/>
      <c r="Q230" s="231"/>
      <c r="R230" s="231"/>
      <c r="S230" s="231"/>
      <c r="T230" s="495"/>
      <c r="U230" s="231"/>
      <c r="V230" s="231"/>
      <c r="W230" s="231"/>
      <c r="X230" s="231"/>
      <c r="Y230" s="231"/>
      <c r="Z230" s="231"/>
      <c r="AA230" s="231"/>
      <c r="AB230" s="231"/>
      <c r="AC230" s="231"/>
      <c r="AD230" s="231"/>
      <c r="AE230" s="231"/>
      <c r="AF230" s="231"/>
      <c r="AG230" s="231"/>
      <c r="AH230" s="231"/>
      <c r="AI230" s="231"/>
      <c r="AJ230" s="231"/>
      <c r="AK230" s="231"/>
      <c r="AL230" s="231"/>
      <c r="AM230" s="231"/>
      <c r="AN230" s="231"/>
      <c r="AO230" s="231"/>
      <c r="AP230" s="231"/>
      <c r="AQ230" s="231"/>
      <c r="AR230" s="231"/>
      <c r="AS230" s="231"/>
      <c r="AT230" s="231"/>
      <c r="AU230" s="231"/>
      <c r="AV230" s="231"/>
      <c r="AW230" s="231"/>
      <c r="AX230" s="231"/>
      <c r="AY230" s="231"/>
      <c r="AZ230" s="231"/>
      <c r="BA230" s="231"/>
      <c r="BB230" s="231"/>
      <c r="BC230" s="231"/>
      <c r="BD230" s="231"/>
      <c r="BE230" s="231"/>
      <c r="BF230" s="231"/>
      <c r="BG230" s="231"/>
      <c r="BH230" s="231"/>
      <c r="BI230" s="231"/>
      <c r="BJ230" s="231"/>
      <c r="BK230" s="231"/>
      <c r="BL230" s="231"/>
      <c r="BM230" s="376"/>
      <c r="BN230" s="377"/>
      <c r="BO230" s="375"/>
      <c r="BP230" s="234"/>
      <c r="BQ230" s="234"/>
      <c r="BR230" s="234"/>
      <c r="BS230" s="234"/>
      <c r="BT230" s="234"/>
      <c r="BU230" s="234"/>
      <c r="BV230" s="234"/>
      <c r="BW230" s="234"/>
      <c r="BX230" s="234"/>
      <c r="BY230" s="231"/>
      <c r="BZ230" s="231"/>
      <c r="CA230" s="231"/>
      <c r="CB230" s="231"/>
      <c r="CC230" s="231"/>
      <c r="CD230" s="231"/>
      <c r="CE230" s="231"/>
      <c r="CF230" s="231"/>
      <c r="CG230" s="231"/>
      <c r="CH230" s="231"/>
      <c r="CI230" s="231"/>
      <c r="CJ230" s="231"/>
      <c r="CK230" s="231"/>
      <c r="CL230" s="231"/>
      <c r="CM230" s="231"/>
      <c r="CN230" s="231"/>
      <c r="CO230" s="231"/>
      <c r="CP230" s="231"/>
      <c r="CQ230" s="255"/>
      <c r="CR230" s="255"/>
      <c r="CS230" s="255"/>
      <c r="CT230" s="255"/>
      <c r="CU230" s="255"/>
      <c r="CV230" s="255"/>
      <c r="CW230" s="255"/>
      <c r="CX230" s="255"/>
      <c r="CY230" s="255"/>
      <c r="CZ230" s="255"/>
      <c r="DA230" s="255"/>
      <c r="DB230" s="255"/>
      <c r="DC230" s="255"/>
      <c r="DD230" s="255"/>
      <c r="DE230" s="255"/>
      <c r="DF230" s="255"/>
      <c r="DG230" s="255"/>
      <c r="DH230" s="255"/>
    </row>
    <row r="231" spans="13:112" x14ac:dyDescent="0.45">
      <c r="M231" s="231"/>
      <c r="N231" s="365"/>
      <c r="O231" s="231"/>
      <c r="P231" s="231"/>
      <c r="Q231" s="231"/>
      <c r="R231" s="231"/>
      <c r="S231" s="231"/>
      <c r="T231" s="495"/>
      <c r="U231" s="231"/>
      <c r="V231" s="231"/>
      <c r="W231" s="231"/>
      <c r="X231" s="231"/>
      <c r="Y231" s="231"/>
      <c r="Z231" s="231"/>
      <c r="AA231" s="231"/>
      <c r="AB231" s="231"/>
      <c r="AC231" s="231"/>
      <c r="AD231" s="231"/>
      <c r="AE231" s="231"/>
      <c r="AF231" s="231"/>
      <c r="AG231" s="231"/>
      <c r="AH231" s="231"/>
      <c r="AI231" s="231"/>
      <c r="AJ231" s="231"/>
      <c r="AK231" s="231"/>
      <c r="AL231" s="231"/>
      <c r="AM231" s="231"/>
      <c r="AN231" s="231"/>
      <c r="AO231" s="231"/>
      <c r="AP231" s="231"/>
      <c r="AQ231" s="231"/>
      <c r="AR231" s="231"/>
      <c r="AS231" s="231"/>
      <c r="AT231" s="231"/>
      <c r="AU231" s="231"/>
      <c r="AV231" s="231"/>
      <c r="AW231" s="231"/>
      <c r="AX231" s="231"/>
      <c r="AY231" s="231"/>
      <c r="AZ231" s="231"/>
      <c r="BA231" s="231"/>
      <c r="BB231" s="231"/>
      <c r="BC231" s="231"/>
      <c r="BD231" s="231"/>
      <c r="BE231" s="231"/>
      <c r="BF231" s="231"/>
      <c r="BG231" s="231"/>
      <c r="BH231" s="231"/>
      <c r="BI231" s="231"/>
      <c r="BJ231" s="231"/>
      <c r="BK231" s="231"/>
      <c r="BL231" s="231"/>
      <c r="BM231" s="376"/>
      <c r="BN231" s="377"/>
      <c r="BO231" s="375"/>
      <c r="BP231" s="234"/>
      <c r="BQ231" s="234"/>
      <c r="BR231" s="234"/>
      <c r="BS231" s="234"/>
      <c r="BT231" s="234"/>
      <c r="BU231" s="234"/>
      <c r="BV231" s="234"/>
      <c r="BW231" s="234"/>
      <c r="BX231" s="234"/>
      <c r="BY231" s="231"/>
      <c r="BZ231" s="231"/>
      <c r="CA231" s="231"/>
      <c r="CB231" s="231"/>
      <c r="CC231" s="231"/>
      <c r="CD231" s="231"/>
      <c r="CE231" s="231"/>
      <c r="CF231" s="231"/>
      <c r="CG231" s="231"/>
      <c r="CH231" s="231"/>
      <c r="CI231" s="231"/>
      <c r="CJ231" s="231"/>
      <c r="CK231" s="231"/>
      <c r="CL231" s="231"/>
      <c r="CM231" s="231"/>
      <c r="CN231" s="231"/>
      <c r="CO231" s="231"/>
      <c r="CP231" s="231"/>
      <c r="CQ231" s="255"/>
      <c r="CR231" s="255"/>
      <c r="CS231" s="255"/>
      <c r="CT231" s="255"/>
      <c r="CU231" s="255"/>
      <c r="CV231" s="255"/>
      <c r="CW231" s="255"/>
      <c r="CX231" s="255"/>
      <c r="CY231" s="255"/>
      <c r="CZ231" s="255"/>
      <c r="DA231" s="255"/>
      <c r="DB231" s="255"/>
      <c r="DC231" s="255"/>
      <c r="DD231" s="255"/>
      <c r="DE231" s="255"/>
      <c r="DF231" s="255"/>
      <c r="DG231" s="255"/>
      <c r="DH231" s="255"/>
    </row>
    <row r="232" spans="13:112" ht="15.75" customHeight="1" x14ac:dyDescent="0.45">
      <c r="M232" s="231"/>
      <c r="N232" s="365"/>
      <c r="O232" s="231"/>
      <c r="P232" s="255"/>
      <c r="Q232" s="231"/>
      <c r="R232" s="231"/>
      <c r="S232" s="231"/>
      <c r="T232" s="495"/>
      <c r="U232" s="231"/>
      <c r="V232" s="231"/>
      <c r="W232" s="231"/>
      <c r="X232" s="231"/>
      <c r="Y232" s="231"/>
      <c r="Z232" s="231"/>
      <c r="AA232" s="231"/>
      <c r="AB232" s="231"/>
      <c r="AC232" s="231"/>
      <c r="AD232" s="231"/>
      <c r="AE232" s="231"/>
      <c r="AF232" s="231"/>
      <c r="AG232" s="231"/>
      <c r="AH232" s="231"/>
      <c r="AI232" s="231"/>
      <c r="AJ232" s="231"/>
      <c r="AK232" s="231"/>
      <c r="AL232" s="231"/>
      <c r="AM232" s="231"/>
      <c r="AN232" s="231"/>
      <c r="AO232" s="231"/>
      <c r="AP232" s="231"/>
      <c r="AQ232" s="231"/>
      <c r="AR232" s="231"/>
      <c r="AS232" s="231"/>
      <c r="AT232" s="231"/>
      <c r="AU232" s="231"/>
      <c r="AV232" s="231"/>
      <c r="AW232" s="231"/>
      <c r="AX232" s="231"/>
      <c r="AY232" s="231"/>
      <c r="AZ232" s="231"/>
      <c r="BA232" s="231"/>
      <c r="BB232" s="231"/>
      <c r="BC232" s="231"/>
      <c r="BD232" s="231"/>
      <c r="BE232" s="231"/>
      <c r="BF232" s="231"/>
      <c r="BG232" s="231"/>
      <c r="BH232" s="231"/>
      <c r="BI232" s="231"/>
      <c r="BJ232" s="231"/>
      <c r="BK232" s="231"/>
      <c r="BL232" s="231"/>
      <c r="BM232" s="376"/>
      <c r="BN232" s="378"/>
      <c r="BO232" s="375"/>
      <c r="BP232" s="234"/>
      <c r="BQ232" s="234"/>
      <c r="BR232" s="234"/>
      <c r="BS232" s="234"/>
      <c r="BT232" s="234"/>
      <c r="BU232" s="234"/>
      <c r="BV232" s="234"/>
      <c r="BW232" s="234"/>
      <c r="BX232" s="234"/>
      <c r="BY232" s="231"/>
      <c r="BZ232" s="231"/>
      <c r="CA232" s="231"/>
      <c r="CB232" s="231"/>
      <c r="CC232" s="231"/>
      <c r="CD232" s="231"/>
      <c r="CE232" s="231"/>
      <c r="CF232" s="231"/>
      <c r="CG232" s="231"/>
      <c r="CH232" s="231"/>
      <c r="CI232" s="231"/>
      <c r="CJ232" s="231"/>
      <c r="CK232" s="231"/>
      <c r="CL232" s="231"/>
      <c r="CM232" s="231"/>
      <c r="CN232" s="231"/>
      <c r="CO232" s="231"/>
      <c r="CP232" s="231"/>
      <c r="CQ232" s="255"/>
      <c r="CR232" s="255"/>
      <c r="CS232" s="255"/>
      <c r="CT232" s="255"/>
      <c r="CU232" s="255"/>
      <c r="CV232" s="255"/>
      <c r="CW232" s="255"/>
      <c r="CX232" s="255"/>
      <c r="CY232" s="255"/>
      <c r="CZ232" s="255"/>
      <c r="DA232" s="255"/>
      <c r="DB232" s="255"/>
      <c r="DC232" s="255"/>
      <c r="DD232" s="255"/>
      <c r="DE232" s="255"/>
      <c r="DF232" s="255"/>
      <c r="DG232" s="255"/>
      <c r="DH232" s="255"/>
    </row>
    <row r="233" spans="13:112" x14ac:dyDescent="0.45">
      <c r="M233" s="231"/>
      <c r="N233" s="365"/>
      <c r="O233" s="231"/>
      <c r="P233" s="231"/>
      <c r="Q233" s="231"/>
      <c r="R233" s="231"/>
      <c r="S233" s="231"/>
      <c r="T233" s="495"/>
      <c r="U233" s="231"/>
      <c r="V233" s="231"/>
      <c r="W233" s="231"/>
      <c r="X233" s="231"/>
      <c r="Y233" s="231"/>
      <c r="Z233" s="231"/>
      <c r="AA233" s="231"/>
      <c r="AB233" s="231"/>
      <c r="AC233" s="231"/>
      <c r="AD233" s="231"/>
      <c r="AE233" s="231"/>
      <c r="AF233" s="231"/>
      <c r="AG233" s="231"/>
      <c r="AH233" s="231"/>
      <c r="AI233" s="231"/>
      <c r="AJ233" s="231"/>
      <c r="AK233" s="231"/>
      <c r="AL233" s="231"/>
      <c r="AM233" s="231"/>
      <c r="AN233" s="231"/>
      <c r="AO233" s="231"/>
      <c r="AP233" s="231"/>
      <c r="AQ233" s="231"/>
      <c r="AR233" s="231"/>
      <c r="AS233" s="231"/>
      <c r="AT233" s="231"/>
      <c r="AU233" s="231"/>
      <c r="AV233" s="231"/>
      <c r="AW233" s="231"/>
      <c r="AX233" s="231"/>
      <c r="AY233" s="231"/>
      <c r="AZ233" s="231"/>
      <c r="BA233" s="231"/>
      <c r="BB233" s="231"/>
      <c r="BC233" s="231"/>
      <c r="BD233" s="231"/>
      <c r="BE233" s="231"/>
      <c r="BF233" s="231"/>
      <c r="BG233" s="231"/>
      <c r="BH233" s="231"/>
      <c r="BI233" s="231"/>
      <c r="BJ233" s="231"/>
      <c r="BK233" s="231"/>
      <c r="BL233" s="231"/>
      <c r="BM233" s="376"/>
      <c r="BN233" s="377"/>
      <c r="BO233" s="375"/>
      <c r="BP233" s="234"/>
      <c r="BQ233" s="234"/>
      <c r="BR233" s="234"/>
      <c r="BS233" s="234"/>
      <c r="BT233" s="234"/>
      <c r="BU233" s="234"/>
      <c r="BV233" s="234"/>
      <c r="BW233" s="234"/>
      <c r="BX233" s="234"/>
      <c r="BY233" s="231"/>
      <c r="BZ233" s="231"/>
      <c r="CA233" s="231"/>
      <c r="CB233" s="231"/>
      <c r="CC233" s="231"/>
      <c r="CD233" s="231"/>
      <c r="CE233" s="231"/>
      <c r="CF233" s="231"/>
      <c r="CG233" s="231"/>
      <c r="CH233" s="231"/>
      <c r="CI233" s="231"/>
      <c r="CJ233" s="231"/>
      <c r="CK233" s="231"/>
      <c r="CL233" s="231"/>
      <c r="CM233" s="231"/>
      <c r="CN233" s="231"/>
      <c r="CO233" s="231"/>
      <c r="CP233" s="231"/>
      <c r="CQ233" s="255"/>
      <c r="CR233" s="255"/>
      <c r="CS233" s="255"/>
      <c r="CT233" s="255"/>
      <c r="CU233" s="255"/>
      <c r="CV233" s="255"/>
      <c r="CW233" s="255"/>
      <c r="CX233" s="255"/>
      <c r="CY233" s="255"/>
      <c r="CZ233" s="255"/>
      <c r="DA233" s="255"/>
      <c r="DB233" s="255"/>
      <c r="DC233" s="255"/>
      <c r="DD233" s="255"/>
      <c r="DE233" s="255"/>
      <c r="DF233" s="255"/>
      <c r="DG233" s="255"/>
      <c r="DH233" s="255"/>
    </row>
    <row r="234" spans="13:112" ht="15.75" customHeight="1" x14ac:dyDescent="0.45">
      <c r="M234" s="231"/>
      <c r="N234" s="365"/>
      <c r="O234" s="231"/>
      <c r="P234" s="231"/>
      <c r="Q234" s="231"/>
      <c r="R234" s="231"/>
      <c r="S234" s="231"/>
      <c r="T234" s="495"/>
      <c r="U234" s="231"/>
      <c r="V234" s="231"/>
      <c r="W234" s="231"/>
      <c r="X234" s="231"/>
      <c r="Y234" s="231"/>
      <c r="Z234" s="231"/>
      <c r="AA234" s="231"/>
      <c r="AB234" s="231"/>
      <c r="AC234" s="231"/>
      <c r="AD234" s="231"/>
      <c r="AE234" s="231"/>
      <c r="AF234" s="231"/>
      <c r="AG234" s="231"/>
      <c r="AH234" s="231"/>
      <c r="AI234" s="231"/>
      <c r="AJ234" s="231"/>
      <c r="AK234" s="231"/>
      <c r="AL234" s="231"/>
      <c r="AM234" s="231"/>
      <c r="AN234" s="231"/>
      <c r="AO234" s="231"/>
      <c r="AP234" s="231"/>
      <c r="AQ234" s="231"/>
      <c r="AR234" s="231"/>
      <c r="AS234" s="231"/>
      <c r="AT234" s="231"/>
      <c r="AU234" s="231"/>
      <c r="AV234" s="231"/>
      <c r="AW234" s="231"/>
      <c r="AX234" s="231"/>
      <c r="AY234" s="231"/>
      <c r="AZ234" s="231"/>
      <c r="BA234" s="231"/>
      <c r="BB234" s="231"/>
      <c r="BC234" s="231"/>
      <c r="BD234" s="231"/>
      <c r="BE234" s="231"/>
      <c r="BF234" s="231"/>
      <c r="BG234" s="231"/>
      <c r="BH234" s="231"/>
      <c r="BI234" s="231"/>
      <c r="BJ234" s="231"/>
      <c r="BK234" s="231"/>
      <c r="BL234" s="231"/>
      <c r="BM234" s="376"/>
      <c r="BN234" s="377"/>
      <c r="BO234" s="375"/>
      <c r="BP234" s="234"/>
      <c r="BQ234" s="234"/>
      <c r="BR234" s="234"/>
      <c r="BS234" s="234"/>
      <c r="BT234" s="234"/>
      <c r="BU234" s="234"/>
      <c r="BV234" s="234"/>
      <c r="BW234" s="234"/>
      <c r="BX234" s="234"/>
      <c r="BY234" s="231"/>
      <c r="BZ234" s="231"/>
      <c r="CA234" s="231"/>
      <c r="CB234" s="231"/>
      <c r="CC234" s="231"/>
      <c r="CD234" s="231"/>
      <c r="CE234" s="231"/>
      <c r="CF234" s="231"/>
      <c r="CG234" s="231"/>
      <c r="CH234" s="231"/>
      <c r="CI234" s="231"/>
      <c r="CJ234" s="231"/>
      <c r="CK234" s="231"/>
      <c r="CL234" s="231"/>
      <c r="CM234" s="231"/>
      <c r="CN234" s="231"/>
      <c r="CO234" s="231"/>
      <c r="CP234" s="231"/>
      <c r="CQ234" s="255"/>
      <c r="CR234" s="255"/>
      <c r="CS234" s="255"/>
      <c r="CT234" s="255"/>
      <c r="CU234" s="255"/>
      <c r="CV234" s="255"/>
      <c r="CW234" s="255"/>
      <c r="CX234" s="255"/>
      <c r="CY234" s="255"/>
      <c r="CZ234" s="255"/>
      <c r="DA234" s="255"/>
      <c r="DB234" s="255"/>
      <c r="DC234" s="255"/>
      <c r="DD234" s="255"/>
      <c r="DE234" s="255"/>
      <c r="DF234" s="255"/>
      <c r="DG234" s="255"/>
      <c r="DH234" s="255"/>
    </row>
    <row r="235" spans="13:112" x14ac:dyDescent="0.45">
      <c r="M235" s="231"/>
      <c r="N235" s="365"/>
      <c r="O235" s="231"/>
      <c r="P235" s="231"/>
      <c r="Q235" s="231"/>
      <c r="R235" s="231"/>
      <c r="S235" s="231"/>
      <c r="T235" s="495"/>
      <c r="U235" s="231"/>
      <c r="V235" s="231"/>
      <c r="W235" s="231"/>
      <c r="X235" s="231"/>
      <c r="Y235" s="231"/>
      <c r="Z235" s="231"/>
      <c r="AA235" s="231"/>
      <c r="AB235" s="231"/>
      <c r="AC235" s="231"/>
      <c r="AD235" s="231"/>
      <c r="AE235" s="231"/>
      <c r="AF235" s="231"/>
      <c r="AG235" s="231"/>
      <c r="AH235" s="231"/>
      <c r="AI235" s="231"/>
      <c r="AJ235" s="231"/>
      <c r="AK235" s="231"/>
      <c r="AL235" s="231"/>
      <c r="AM235" s="231"/>
      <c r="AN235" s="231"/>
      <c r="AO235" s="231"/>
      <c r="AP235" s="231"/>
      <c r="AQ235" s="231"/>
      <c r="AR235" s="231"/>
      <c r="AS235" s="231"/>
      <c r="AT235" s="231"/>
      <c r="AU235" s="231"/>
      <c r="AV235" s="231"/>
      <c r="AW235" s="231"/>
      <c r="AX235" s="231"/>
      <c r="AY235" s="231"/>
      <c r="AZ235" s="231"/>
      <c r="BA235" s="231"/>
      <c r="BB235" s="231"/>
      <c r="BC235" s="231"/>
      <c r="BD235" s="231"/>
      <c r="BE235" s="231"/>
      <c r="BF235" s="231"/>
      <c r="BG235" s="231"/>
      <c r="BH235" s="231"/>
      <c r="BI235" s="231"/>
      <c r="BJ235" s="231"/>
      <c r="BK235" s="231"/>
      <c r="BL235" s="231"/>
      <c r="BM235" s="373"/>
      <c r="BN235" s="379"/>
      <c r="BO235" s="380"/>
      <c r="BP235" s="234"/>
      <c r="BQ235" s="234"/>
      <c r="BR235" s="234"/>
      <c r="BS235" s="234"/>
      <c r="BT235" s="234"/>
      <c r="BU235" s="234"/>
      <c r="BV235" s="234"/>
      <c r="BW235" s="234"/>
      <c r="BX235" s="234"/>
      <c r="BY235" s="231"/>
      <c r="BZ235" s="231"/>
      <c r="CA235" s="231"/>
      <c r="CB235" s="231"/>
      <c r="CC235" s="231"/>
      <c r="CD235" s="231"/>
      <c r="CE235" s="231"/>
      <c r="CF235" s="231"/>
      <c r="CG235" s="231"/>
      <c r="CH235" s="231"/>
      <c r="CI235" s="231"/>
      <c r="CJ235" s="231"/>
      <c r="CK235" s="231"/>
      <c r="CL235" s="231"/>
      <c r="CM235" s="231"/>
      <c r="CN235" s="231"/>
      <c r="CO235" s="231"/>
      <c r="CP235" s="231"/>
      <c r="CQ235" s="255"/>
      <c r="CR235" s="255"/>
      <c r="CS235" s="255"/>
      <c r="CT235" s="255"/>
      <c r="CU235" s="255"/>
      <c r="CV235" s="255"/>
      <c r="CW235" s="255"/>
      <c r="CX235" s="255"/>
      <c r="CY235" s="255"/>
      <c r="CZ235" s="255"/>
      <c r="DA235" s="255"/>
      <c r="DB235" s="255"/>
      <c r="DC235" s="255"/>
      <c r="DD235" s="255"/>
      <c r="DE235" s="255"/>
      <c r="DF235" s="255"/>
      <c r="DG235" s="255"/>
      <c r="DH235" s="255"/>
    </row>
    <row r="236" spans="13:112" x14ac:dyDescent="0.45">
      <c r="M236" s="231"/>
      <c r="N236" s="365"/>
      <c r="O236" s="231"/>
      <c r="P236" s="231"/>
      <c r="Q236" s="231"/>
      <c r="R236" s="231"/>
      <c r="S236" s="231"/>
      <c r="T236" s="495"/>
      <c r="U236" s="231"/>
      <c r="V236" s="231"/>
      <c r="W236" s="231"/>
      <c r="X236" s="231"/>
      <c r="Y236" s="231"/>
      <c r="Z236" s="231"/>
      <c r="AA236" s="231"/>
      <c r="AB236" s="231"/>
      <c r="AC236" s="231"/>
      <c r="AD236" s="231"/>
      <c r="AE236" s="231"/>
      <c r="AF236" s="231"/>
      <c r="AG236" s="231"/>
      <c r="AH236" s="231"/>
      <c r="AI236" s="231"/>
      <c r="AJ236" s="231"/>
      <c r="AK236" s="231"/>
      <c r="AL236" s="231"/>
      <c r="AM236" s="231"/>
      <c r="AN236" s="231"/>
      <c r="AO236" s="231"/>
      <c r="AP236" s="231"/>
      <c r="AQ236" s="231"/>
      <c r="AR236" s="231"/>
      <c r="AS236" s="231"/>
      <c r="AT236" s="231"/>
      <c r="AU236" s="231"/>
      <c r="AV236" s="231"/>
      <c r="AW236" s="231"/>
      <c r="AX236" s="231"/>
      <c r="AY236" s="231"/>
      <c r="AZ236" s="231"/>
      <c r="BA236" s="231"/>
      <c r="BB236" s="231"/>
      <c r="BC236" s="231"/>
      <c r="BD236" s="231"/>
      <c r="BE236" s="231"/>
      <c r="BF236" s="231"/>
      <c r="BG236" s="231"/>
      <c r="BH236" s="231"/>
      <c r="BI236" s="231"/>
      <c r="BJ236" s="231"/>
      <c r="BK236" s="231"/>
      <c r="BL236" s="231"/>
      <c r="BM236" s="232"/>
      <c r="BN236" s="362"/>
      <c r="BO236" s="234"/>
      <c r="BP236" s="234"/>
      <c r="BQ236" s="234"/>
      <c r="BR236" s="234"/>
      <c r="BS236" s="234"/>
      <c r="BT236" s="234"/>
      <c r="BU236" s="234"/>
      <c r="BV236" s="234"/>
      <c r="BW236" s="234"/>
      <c r="BX236" s="234"/>
      <c r="BY236" s="231"/>
      <c r="BZ236" s="231"/>
      <c r="CA236" s="231"/>
      <c r="CB236" s="231"/>
      <c r="CC236" s="231"/>
      <c r="CD236" s="231"/>
      <c r="CE236" s="231"/>
      <c r="CF236" s="231"/>
      <c r="CG236" s="231"/>
      <c r="CH236" s="231"/>
      <c r="CI236" s="231"/>
      <c r="CJ236" s="231"/>
      <c r="CK236" s="231"/>
      <c r="CL236" s="231"/>
      <c r="CM236" s="231"/>
      <c r="CN236" s="231"/>
      <c r="CO236" s="231"/>
      <c r="CP236" s="231"/>
      <c r="CQ236" s="255"/>
      <c r="CR236" s="255"/>
      <c r="CS236" s="255"/>
      <c r="CT236" s="255"/>
      <c r="CU236" s="255"/>
      <c r="CV236" s="255"/>
      <c r="CW236" s="255"/>
      <c r="CX236" s="255"/>
      <c r="CY236" s="255"/>
      <c r="CZ236" s="255"/>
      <c r="DA236" s="255"/>
      <c r="DB236" s="255"/>
      <c r="DC236" s="255"/>
      <c r="DD236" s="255"/>
      <c r="DE236" s="255"/>
      <c r="DF236" s="255"/>
      <c r="DG236" s="255"/>
      <c r="DH236" s="255"/>
    </row>
    <row r="237" spans="13:112" x14ac:dyDescent="0.45">
      <c r="M237" s="231"/>
      <c r="N237" s="365"/>
      <c r="O237" s="231"/>
      <c r="P237" s="231"/>
      <c r="Q237" s="231"/>
      <c r="R237" s="231"/>
      <c r="S237" s="231"/>
      <c r="T237" s="495"/>
      <c r="U237" s="231"/>
      <c r="V237" s="231"/>
      <c r="W237" s="231"/>
      <c r="X237" s="231"/>
      <c r="Y237" s="231"/>
      <c r="Z237" s="231"/>
      <c r="AA237" s="231"/>
      <c r="AB237" s="231"/>
      <c r="AC237" s="231"/>
      <c r="AD237" s="231"/>
      <c r="AE237" s="231"/>
      <c r="AF237" s="231"/>
      <c r="AG237" s="231"/>
      <c r="AH237" s="231"/>
      <c r="AI237" s="231"/>
      <c r="AJ237" s="231"/>
      <c r="AK237" s="231"/>
      <c r="AL237" s="231"/>
      <c r="AM237" s="231"/>
      <c r="AN237" s="231"/>
      <c r="AO237" s="231"/>
      <c r="AP237" s="231"/>
      <c r="AQ237" s="231"/>
      <c r="AR237" s="231"/>
      <c r="AS237" s="231"/>
      <c r="AT237" s="231"/>
      <c r="AU237" s="231"/>
      <c r="AV237" s="231"/>
      <c r="AW237" s="231"/>
      <c r="AX237" s="231"/>
      <c r="AY237" s="231"/>
      <c r="AZ237" s="231"/>
      <c r="BA237" s="231"/>
      <c r="BB237" s="231"/>
      <c r="BC237" s="231"/>
      <c r="BD237" s="231"/>
      <c r="BE237" s="231"/>
      <c r="BF237" s="231"/>
      <c r="BG237" s="231"/>
      <c r="BH237" s="231"/>
      <c r="BI237" s="231"/>
      <c r="BJ237" s="231"/>
      <c r="BK237" s="231"/>
      <c r="BL237" s="231"/>
      <c r="BM237" s="232"/>
      <c r="BN237" s="362"/>
      <c r="BO237" s="234"/>
      <c r="BP237" s="234"/>
      <c r="BQ237" s="234"/>
      <c r="BR237" s="234"/>
      <c r="BS237" s="234"/>
      <c r="BT237" s="234"/>
      <c r="BU237" s="234"/>
      <c r="BV237" s="234"/>
      <c r="BW237" s="234"/>
      <c r="BX237" s="234"/>
      <c r="BY237" s="231"/>
      <c r="BZ237" s="231"/>
      <c r="CA237" s="231"/>
      <c r="CB237" s="231"/>
      <c r="CC237" s="231"/>
      <c r="CD237" s="231"/>
      <c r="CE237" s="231"/>
      <c r="CF237" s="231"/>
      <c r="CG237" s="231"/>
      <c r="CH237" s="231"/>
      <c r="CI237" s="231"/>
      <c r="CJ237" s="231"/>
      <c r="CK237" s="231"/>
      <c r="CL237" s="231"/>
      <c r="CM237" s="231"/>
      <c r="CN237" s="231"/>
      <c r="CO237" s="231"/>
      <c r="CP237" s="231"/>
      <c r="CQ237" s="255"/>
      <c r="CR237" s="255"/>
      <c r="CS237" s="255"/>
      <c r="CT237" s="255"/>
      <c r="CU237" s="255"/>
      <c r="CV237" s="255"/>
      <c r="CW237" s="255"/>
      <c r="CX237" s="255"/>
      <c r="CY237" s="255"/>
      <c r="CZ237" s="255"/>
      <c r="DA237" s="255"/>
      <c r="DB237" s="255"/>
      <c r="DC237" s="255"/>
      <c r="DD237" s="255"/>
      <c r="DE237" s="255"/>
      <c r="DF237" s="255"/>
      <c r="DG237" s="255"/>
      <c r="DH237" s="255"/>
    </row>
    <row r="238" spans="13:112" x14ac:dyDescent="0.45">
      <c r="M238" s="231"/>
      <c r="N238" s="365"/>
      <c r="O238" s="231"/>
      <c r="P238" s="231"/>
      <c r="Q238" s="231"/>
      <c r="R238" s="231"/>
      <c r="S238" s="231"/>
      <c r="T238" s="495"/>
      <c r="U238" s="231"/>
      <c r="V238" s="231"/>
      <c r="W238" s="231"/>
      <c r="X238" s="231"/>
      <c r="Y238" s="231"/>
      <c r="Z238" s="231"/>
      <c r="AA238" s="231"/>
      <c r="AB238" s="231"/>
      <c r="AC238" s="231"/>
      <c r="AD238" s="231"/>
      <c r="AE238" s="231"/>
      <c r="AF238" s="231"/>
      <c r="AG238" s="231"/>
      <c r="AH238" s="231"/>
      <c r="AI238" s="231"/>
      <c r="AJ238" s="231"/>
      <c r="AK238" s="231"/>
      <c r="AL238" s="231"/>
      <c r="AM238" s="231"/>
      <c r="AN238" s="231"/>
      <c r="AO238" s="231"/>
      <c r="AP238" s="231"/>
      <c r="AQ238" s="231"/>
      <c r="AR238" s="231"/>
      <c r="AS238" s="231"/>
      <c r="AT238" s="231"/>
      <c r="AU238" s="231"/>
      <c r="AV238" s="231"/>
      <c r="AW238" s="231"/>
      <c r="AX238" s="231"/>
      <c r="AY238" s="231"/>
      <c r="AZ238" s="231"/>
      <c r="BA238" s="231"/>
      <c r="BB238" s="231"/>
      <c r="BC238" s="231"/>
      <c r="BD238" s="231"/>
      <c r="BE238" s="231"/>
      <c r="BF238" s="231"/>
      <c r="BG238" s="231"/>
      <c r="BH238" s="231"/>
      <c r="BI238" s="231"/>
      <c r="BJ238" s="231"/>
      <c r="BK238" s="231"/>
      <c r="BL238" s="231"/>
      <c r="BM238" s="232"/>
      <c r="BN238" s="233"/>
      <c r="BO238" s="234"/>
      <c r="BP238" s="234"/>
      <c r="BQ238" s="234"/>
      <c r="BR238" s="234"/>
      <c r="BS238" s="234"/>
      <c r="BT238" s="234"/>
      <c r="BU238" s="234"/>
      <c r="BV238" s="234"/>
      <c r="BW238" s="234"/>
      <c r="BX238" s="234"/>
      <c r="BY238" s="231"/>
      <c r="BZ238" s="231"/>
      <c r="CA238" s="231"/>
      <c r="CB238" s="231"/>
      <c r="CC238" s="231"/>
      <c r="CD238" s="231"/>
      <c r="CE238" s="231"/>
      <c r="CF238" s="231"/>
      <c r="CG238" s="231"/>
      <c r="CH238" s="231"/>
      <c r="CI238" s="231"/>
      <c r="CJ238" s="231"/>
      <c r="CK238" s="231"/>
      <c r="CL238" s="231"/>
      <c r="CM238" s="231"/>
      <c r="CN238" s="231"/>
      <c r="CO238" s="231"/>
      <c r="CP238" s="231"/>
      <c r="CQ238" s="255"/>
      <c r="CR238" s="255"/>
      <c r="CS238" s="255"/>
      <c r="CT238" s="255"/>
      <c r="CU238" s="255"/>
      <c r="CV238" s="255"/>
      <c r="CW238" s="255"/>
      <c r="CX238" s="255"/>
      <c r="CY238" s="255"/>
      <c r="CZ238" s="255"/>
      <c r="DA238" s="255"/>
      <c r="DB238" s="255"/>
      <c r="DC238" s="255"/>
      <c r="DD238" s="255"/>
      <c r="DE238" s="255"/>
      <c r="DF238" s="255"/>
      <c r="DG238" s="255"/>
      <c r="DH238" s="255"/>
    </row>
    <row r="239" spans="13:112" x14ac:dyDescent="0.45">
      <c r="M239" s="332"/>
      <c r="N239" s="330"/>
      <c r="O239" s="332"/>
      <c r="P239" s="332"/>
      <c r="Q239" s="332"/>
      <c r="R239" s="332"/>
      <c r="S239" s="332"/>
      <c r="T239" s="495"/>
      <c r="U239" s="332"/>
      <c r="V239" s="332"/>
      <c r="W239" s="332"/>
      <c r="X239" s="332"/>
      <c r="Y239" s="332"/>
      <c r="Z239" s="332"/>
      <c r="AA239" s="332"/>
      <c r="AB239" s="332"/>
      <c r="AC239" s="332"/>
      <c r="AD239" s="332"/>
      <c r="AE239" s="332"/>
      <c r="AF239" s="332"/>
      <c r="AG239" s="332"/>
      <c r="AH239" s="332"/>
      <c r="AI239" s="332"/>
      <c r="AJ239" s="332"/>
      <c r="AK239" s="332"/>
      <c r="AL239" s="332"/>
      <c r="AM239" s="332"/>
      <c r="AN239" s="332"/>
      <c r="AO239" s="332"/>
      <c r="AP239" s="332"/>
      <c r="AQ239" s="332"/>
      <c r="AR239" s="332"/>
      <c r="AS239" s="332"/>
      <c r="AT239" s="332"/>
      <c r="AU239" s="332"/>
      <c r="AV239" s="332"/>
      <c r="AW239" s="332"/>
      <c r="AX239" s="332"/>
      <c r="AY239" s="332"/>
      <c r="AZ239" s="332"/>
      <c r="BA239" s="332"/>
      <c r="BB239" s="332"/>
      <c r="BC239" s="332"/>
      <c r="BD239" s="332"/>
      <c r="BE239" s="332"/>
      <c r="BF239" s="332"/>
      <c r="BG239" s="332"/>
      <c r="BH239" s="332"/>
      <c r="BI239" s="332"/>
      <c r="BJ239" s="332"/>
      <c r="BK239" s="332"/>
      <c r="BL239" s="332"/>
      <c r="BM239" s="331"/>
      <c r="BN239" s="383"/>
      <c r="BO239" s="259"/>
      <c r="BP239" s="259"/>
      <c r="BQ239" s="259"/>
      <c r="BR239" s="259"/>
      <c r="BS239" s="259"/>
      <c r="BT239" s="259"/>
      <c r="BU239" s="259"/>
      <c r="BV239" s="259"/>
      <c r="BW239" s="259"/>
      <c r="BX239" s="259"/>
      <c r="BY239" s="332"/>
      <c r="BZ239" s="332"/>
      <c r="CA239" s="332"/>
      <c r="CB239" s="332"/>
      <c r="CC239" s="332"/>
      <c r="CD239" s="332"/>
      <c r="CE239" s="332"/>
      <c r="CF239" s="231"/>
      <c r="CG239" s="231"/>
      <c r="CH239" s="231"/>
      <c r="CI239" s="231"/>
      <c r="CJ239" s="231"/>
      <c r="CK239" s="231"/>
      <c r="CL239" s="231"/>
      <c r="CM239" s="231"/>
      <c r="CN239" s="231"/>
      <c r="CO239" s="231"/>
      <c r="CP239" s="231"/>
      <c r="CQ239" s="255"/>
    </row>
    <row r="240" spans="13:112" x14ac:dyDescent="0.45">
      <c r="M240" s="332"/>
      <c r="N240" s="330"/>
      <c r="O240" s="332"/>
      <c r="P240" s="332"/>
      <c r="Q240" s="332"/>
      <c r="R240" s="332"/>
      <c r="S240" s="332"/>
      <c r="T240" s="495"/>
      <c r="U240" s="332"/>
      <c r="V240" s="332"/>
      <c r="W240" s="332"/>
      <c r="X240" s="332"/>
      <c r="Y240" s="332"/>
      <c r="Z240" s="332"/>
      <c r="AA240" s="332"/>
      <c r="AB240" s="332"/>
      <c r="AC240" s="332"/>
      <c r="AD240" s="332"/>
      <c r="AE240" s="332"/>
      <c r="AF240" s="332"/>
      <c r="AG240" s="332"/>
      <c r="AH240" s="332"/>
      <c r="AI240" s="332"/>
      <c r="AJ240" s="332"/>
      <c r="AK240" s="332"/>
      <c r="AL240" s="332"/>
      <c r="AM240" s="332"/>
      <c r="AN240" s="332"/>
      <c r="AO240" s="332"/>
      <c r="AP240" s="332"/>
      <c r="AQ240" s="332"/>
      <c r="AR240" s="332"/>
      <c r="AS240" s="332"/>
      <c r="AT240" s="332"/>
      <c r="AU240" s="332"/>
      <c r="AV240" s="332"/>
      <c r="AW240" s="332"/>
      <c r="AX240" s="332"/>
      <c r="AY240" s="332"/>
      <c r="AZ240" s="332"/>
      <c r="BA240" s="332"/>
      <c r="BB240" s="332"/>
      <c r="BC240" s="332"/>
      <c r="BD240" s="332"/>
      <c r="BE240" s="332"/>
      <c r="BF240" s="332"/>
      <c r="BG240" s="332"/>
      <c r="BH240" s="332"/>
      <c r="BI240" s="332"/>
      <c r="BJ240" s="332"/>
      <c r="BK240" s="332"/>
      <c r="BL240" s="332"/>
      <c r="BM240" s="382"/>
      <c r="BN240" s="331"/>
      <c r="BO240" s="259"/>
      <c r="BP240" s="259"/>
      <c r="BQ240" s="259"/>
      <c r="BR240" s="259"/>
      <c r="BS240" s="259"/>
      <c r="BT240" s="259"/>
      <c r="BU240" s="259"/>
      <c r="BV240" s="259"/>
      <c r="BW240" s="259"/>
      <c r="BX240" s="259"/>
      <c r="BY240" s="332"/>
      <c r="BZ240" s="332"/>
      <c r="CA240" s="332"/>
      <c r="CB240" s="332"/>
      <c r="CC240" s="332"/>
      <c r="CD240" s="332"/>
      <c r="CE240" s="332"/>
      <c r="CF240" s="231"/>
      <c r="CG240" s="231"/>
      <c r="CH240" s="231"/>
      <c r="CI240" s="231"/>
      <c r="CJ240" s="231"/>
      <c r="CK240" s="231"/>
      <c r="CL240" s="231"/>
      <c r="CM240" s="231"/>
      <c r="CN240" s="231"/>
      <c r="CO240" s="231"/>
      <c r="CP240" s="231"/>
      <c r="CQ240" s="255"/>
    </row>
    <row r="241" spans="13:95" x14ac:dyDescent="0.45">
      <c r="M241" s="332"/>
      <c r="N241" s="330"/>
      <c r="O241" s="332"/>
      <c r="P241" s="332"/>
      <c r="Q241" s="332"/>
      <c r="R241" s="332"/>
      <c r="S241" s="332"/>
      <c r="T241" s="495"/>
      <c r="U241" s="332"/>
      <c r="V241" s="332"/>
      <c r="W241" s="332"/>
      <c r="X241" s="332"/>
      <c r="Y241" s="332"/>
      <c r="Z241" s="332"/>
      <c r="AA241" s="332"/>
      <c r="AB241" s="332"/>
      <c r="AC241" s="332"/>
      <c r="AD241" s="332"/>
      <c r="AE241" s="332"/>
      <c r="AF241" s="332"/>
      <c r="AG241" s="332"/>
      <c r="AH241" s="332"/>
      <c r="AI241" s="332"/>
      <c r="AJ241" s="332"/>
      <c r="AK241" s="332"/>
      <c r="AL241" s="332"/>
      <c r="AM241" s="332"/>
      <c r="AN241" s="332"/>
      <c r="AO241" s="332"/>
      <c r="AP241" s="332"/>
      <c r="AQ241" s="332"/>
      <c r="AR241" s="332"/>
      <c r="AS241" s="332"/>
      <c r="AT241" s="332"/>
      <c r="AU241" s="332"/>
      <c r="AV241" s="332"/>
      <c r="AW241" s="332"/>
      <c r="AX241" s="332"/>
      <c r="AY241" s="332"/>
      <c r="AZ241" s="332"/>
      <c r="BA241" s="332"/>
      <c r="BB241" s="332"/>
      <c r="BC241" s="332"/>
      <c r="BD241" s="332"/>
      <c r="BE241" s="332"/>
      <c r="BF241" s="332"/>
      <c r="BG241" s="332"/>
      <c r="BH241" s="332"/>
      <c r="BI241" s="332"/>
      <c r="BJ241" s="332"/>
      <c r="BK241" s="332"/>
      <c r="BL241" s="332"/>
      <c r="BM241" s="382"/>
      <c r="BN241" s="331"/>
      <c r="BO241" s="259"/>
      <c r="BP241" s="259"/>
      <c r="BQ241" s="259"/>
      <c r="BR241" s="259"/>
      <c r="BS241" s="259"/>
      <c r="BT241" s="259"/>
      <c r="BU241" s="259"/>
      <c r="BV241" s="259"/>
      <c r="BW241" s="259"/>
      <c r="BX241" s="259"/>
      <c r="BY241" s="332"/>
      <c r="BZ241" s="332"/>
      <c r="CA241" s="332"/>
      <c r="CB241" s="332"/>
      <c r="CC241" s="332"/>
      <c r="CD241" s="332"/>
      <c r="CE241" s="332"/>
      <c r="CF241" s="231"/>
      <c r="CG241" s="231"/>
      <c r="CH241" s="231"/>
      <c r="CI241" s="231"/>
      <c r="CJ241" s="231"/>
      <c r="CK241" s="231"/>
      <c r="CL241" s="231"/>
      <c r="CM241" s="231"/>
      <c r="CN241" s="231"/>
      <c r="CO241" s="231"/>
      <c r="CP241" s="231"/>
      <c r="CQ241" s="255"/>
    </row>
    <row r="242" spans="13:95" x14ac:dyDescent="0.45">
      <c r="M242" s="332"/>
      <c r="N242" s="330"/>
      <c r="O242" s="332"/>
      <c r="P242" s="332"/>
      <c r="Q242" s="332"/>
      <c r="R242" s="332"/>
      <c r="S242" s="332"/>
      <c r="T242" s="495"/>
      <c r="U242" s="332"/>
      <c r="V242" s="332"/>
      <c r="W242" s="332"/>
      <c r="X242" s="332"/>
      <c r="Y242" s="332"/>
      <c r="Z242" s="332"/>
      <c r="AA242" s="332"/>
      <c r="AB242" s="332"/>
      <c r="AC242" s="332"/>
      <c r="AD242" s="332"/>
      <c r="AE242" s="332"/>
      <c r="AF242" s="332"/>
      <c r="AG242" s="332"/>
      <c r="AH242" s="332"/>
      <c r="AI242" s="332"/>
      <c r="AJ242" s="332"/>
      <c r="AK242" s="332"/>
      <c r="AL242" s="332"/>
      <c r="AM242" s="332"/>
      <c r="AN242" s="332"/>
      <c r="AO242" s="332"/>
      <c r="AP242" s="332"/>
      <c r="AQ242" s="332"/>
      <c r="AR242" s="332"/>
      <c r="AS242" s="332"/>
      <c r="AT242" s="332"/>
      <c r="AU242" s="332"/>
      <c r="AV242" s="332"/>
      <c r="AW242" s="332"/>
      <c r="AX242" s="332"/>
      <c r="AY242" s="332"/>
      <c r="AZ242" s="332"/>
      <c r="BA242" s="332"/>
      <c r="BB242" s="332"/>
      <c r="BC242" s="332"/>
      <c r="BD242" s="332"/>
      <c r="BE242" s="332"/>
      <c r="BF242" s="332"/>
      <c r="BG242" s="332"/>
      <c r="BH242" s="332"/>
      <c r="BI242" s="332"/>
      <c r="BJ242" s="332"/>
      <c r="BK242" s="332"/>
      <c r="BL242" s="332"/>
      <c r="BM242" s="382"/>
      <c r="BN242" s="383"/>
      <c r="BO242" s="259"/>
      <c r="BP242" s="259"/>
      <c r="BQ242" s="259"/>
      <c r="BR242" s="259"/>
      <c r="BS242" s="259"/>
      <c r="BT242" s="259"/>
      <c r="BU242" s="259"/>
      <c r="BV242" s="259"/>
      <c r="BW242" s="259"/>
      <c r="BX242" s="259"/>
      <c r="BY242" s="332"/>
      <c r="BZ242" s="332"/>
      <c r="CA242" s="332"/>
      <c r="CB242" s="332"/>
      <c r="CC242" s="332"/>
      <c r="CD242" s="332"/>
      <c r="CE242" s="332"/>
      <c r="CF242" s="231"/>
      <c r="CG242" s="231"/>
      <c r="CH242" s="231"/>
      <c r="CI242" s="231"/>
      <c r="CJ242" s="231"/>
      <c r="CK242" s="231"/>
      <c r="CL242" s="231"/>
      <c r="CM242" s="231"/>
      <c r="CN242" s="231"/>
      <c r="CO242" s="231"/>
      <c r="CP242" s="231"/>
      <c r="CQ242" s="255"/>
    </row>
    <row r="243" spans="13:95" x14ac:dyDescent="0.45">
      <c r="M243" s="332"/>
      <c r="N243" s="330"/>
      <c r="O243" s="332"/>
      <c r="P243" s="332"/>
      <c r="Q243" s="332"/>
      <c r="R243" s="332"/>
      <c r="S243" s="332"/>
      <c r="T243" s="495"/>
      <c r="U243" s="332"/>
      <c r="V243" s="332"/>
      <c r="W243" s="332"/>
      <c r="X243" s="332"/>
      <c r="Y243" s="332"/>
      <c r="Z243" s="332"/>
      <c r="AA243" s="332"/>
      <c r="AB243" s="332"/>
      <c r="AC243" s="332"/>
      <c r="AD243" s="332"/>
      <c r="AE243" s="332"/>
      <c r="AF243" s="332"/>
      <c r="AG243" s="332"/>
      <c r="AH243" s="332"/>
      <c r="AI243" s="332"/>
      <c r="AJ243" s="332"/>
      <c r="AK243" s="332"/>
      <c r="AL243" s="332"/>
      <c r="AM243" s="332"/>
      <c r="AN243" s="332"/>
      <c r="AO243" s="332"/>
      <c r="AP243" s="332"/>
      <c r="AQ243" s="332"/>
      <c r="AR243" s="332"/>
      <c r="AS243" s="332"/>
      <c r="AT243" s="332"/>
      <c r="AU243" s="332"/>
      <c r="AV243" s="332"/>
      <c r="AW243" s="332"/>
      <c r="AX243" s="332"/>
      <c r="AY243" s="332"/>
      <c r="AZ243" s="332"/>
      <c r="BA243" s="332"/>
      <c r="BB243" s="332"/>
      <c r="BC243" s="332"/>
      <c r="BD243" s="332"/>
      <c r="BE243" s="332"/>
      <c r="BF243" s="332"/>
      <c r="BG243" s="332"/>
      <c r="BH243" s="332"/>
      <c r="BI243" s="332"/>
      <c r="BJ243" s="332"/>
      <c r="BK243" s="332"/>
      <c r="BL243" s="332"/>
      <c r="BM243" s="382"/>
      <c r="BN243" s="383"/>
      <c r="BO243" s="259"/>
      <c r="BP243" s="259"/>
      <c r="BQ243" s="259"/>
      <c r="BR243" s="259"/>
      <c r="BS243" s="259"/>
      <c r="BT243" s="259"/>
      <c r="BU243" s="259"/>
      <c r="BV243" s="259"/>
      <c r="BW243" s="259"/>
      <c r="BX243" s="259"/>
      <c r="BY243" s="332"/>
      <c r="BZ243" s="332"/>
      <c r="CA243" s="332"/>
      <c r="CB243" s="332"/>
      <c r="CC243" s="332"/>
      <c r="CD243" s="332"/>
      <c r="CE243" s="332"/>
      <c r="CF243" s="231"/>
      <c r="CG243" s="231"/>
      <c r="CH243" s="231"/>
      <c r="CI243" s="231"/>
      <c r="CJ243" s="231"/>
      <c r="CK243" s="231"/>
      <c r="CL243" s="231"/>
      <c r="CM243" s="231"/>
      <c r="CN243" s="231"/>
      <c r="CO243" s="231"/>
      <c r="CP243" s="231"/>
      <c r="CQ243" s="255"/>
    </row>
    <row r="244" spans="13:95" x14ac:dyDescent="0.45">
      <c r="M244" s="332"/>
      <c r="N244" s="330"/>
      <c r="O244" s="332"/>
      <c r="P244" s="332"/>
      <c r="Q244" s="332"/>
      <c r="R244" s="332"/>
      <c r="S244" s="332"/>
      <c r="T244" s="495"/>
      <c r="U244" s="332"/>
      <c r="V244" s="332"/>
      <c r="W244" s="332"/>
      <c r="X244" s="332"/>
      <c r="Y244" s="332"/>
      <c r="Z244" s="332"/>
      <c r="AA244" s="332"/>
      <c r="AB244" s="332"/>
      <c r="AC244" s="332"/>
      <c r="AD244" s="332"/>
      <c r="AE244" s="332"/>
      <c r="AF244" s="332"/>
      <c r="AG244" s="332"/>
      <c r="AH244" s="332"/>
      <c r="AI244" s="332"/>
      <c r="AJ244" s="332"/>
      <c r="AK244" s="332"/>
      <c r="AL244" s="332"/>
      <c r="AM244" s="332"/>
      <c r="AN244" s="332"/>
      <c r="AO244" s="332"/>
      <c r="AP244" s="332"/>
      <c r="AQ244" s="332"/>
      <c r="AR244" s="332"/>
      <c r="AS244" s="332"/>
      <c r="AT244" s="332"/>
      <c r="AU244" s="332"/>
      <c r="AV244" s="332"/>
      <c r="AW244" s="332"/>
      <c r="AX244" s="332"/>
      <c r="AY244" s="332"/>
      <c r="AZ244" s="332"/>
      <c r="BA244" s="332"/>
      <c r="BB244" s="332"/>
      <c r="BC244" s="332"/>
      <c r="BD244" s="332"/>
      <c r="BE244" s="332"/>
      <c r="BF244" s="332"/>
      <c r="BG244" s="332"/>
      <c r="BH244" s="332"/>
      <c r="BI244" s="332"/>
      <c r="BJ244" s="332"/>
      <c r="BK244" s="332"/>
      <c r="BL244" s="332"/>
      <c r="BM244" s="382"/>
      <c r="BN244" s="331"/>
      <c r="BO244" s="259"/>
      <c r="BP244" s="259"/>
      <c r="BQ244" s="259"/>
      <c r="BR244" s="259"/>
      <c r="BS244" s="259"/>
      <c r="BT244" s="259"/>
      <c r="BU244" s="259"/>
      <c r="BV244" s="259"/>
      <c r="BW244" s="259"/>
      <c r="BX244" s="259"/>
      <c r="BY244" s="332"/>
      <c r="BZ244" s="332"/>
      <c r="CA244" s="332"/>
      <c r="CB244" s="332"/>
      <c r="CC244" s="332"/>
      <c r="CD244" s="332"/>
      <c r="CE244" s="332"/>
      <c r="CF244" s="231"/>
      <c r="CG244" s="231"/>
      <c r="CH244" s="231"/>
      <c r="CI244" s="231"/>
      <c r="CJ244" s="231"/>
      <c r="CK244" s="231"/>
      <c r="CL244" s="231"/>
      <c r="CM244" s="231"/>
      <c r="CN244" s="231"/>
      <c r="CO244" s="231"/>
      <c r="CP244" s="231"/>
      <c r="CQ244" s="255"/>
    </row>
    <row r="245" spans="13:95" x14ac:dyDescent="0.45">
      <c r="M245" s="332"/>
      <c r="N245" s="330"/>
      <c r="O245" s="332"/>
      <c r="P245" s="332"/>
      <c r="Q245" s="332"/>
      <c r="R245" s="332"/>
      <c r="S245" s="332"/>
      <c r="T245" s="495"/>
      <c r="U245" s="332"/>
      <c r="V245" s="332"/>
      <c r="W245" s="332"/>
      <c r="X245" s="332"/>
      <c r="Y245" s="332"/>
      <c r="Z245" s="332"/>
      <c r="AA245" s="332"/>
      <c r="AB245" s="332"/>
      <c r="AC245" s="332"/>
      <c r="AD245" s="332"/>
      <c r="AE245" s="332"/>
      <c r="AF245" s="332"/>
      <c r="AG245" s="332"/>
      <c r="AH245" s="332"/>
      <c r="AI245" s="332"/>
      <c r="AJ245" s="332"/>
      <c r="AK245" s="332"/>
      <c r="AL245" s="332"/>
      <c r="AM245" s="332"/>
      <c r="AN245" s="332"/>
      <c r="AO245" s="332"/>
      <c r="AP245" s="332"/>
      <c r="AQ245" s="332"/>
      <c r="AR245" s="332"/>
      <c r="AS245" s="332"/>
      <c r="AT245" s="332"/>
      <c r="AU245" s="332"/>
      <c r="AV245" s="332"/>
      <c r="AW245" s="332"/>
      <c r="AX245" s="332"/>
      <c r="AY245" s="332"/>
      <c r="AZ245" s="332"/>
      <c r="BA245" s="332"/>
      <c r="BB245" s="332"/>
      <c r="BC245" s="332"/>
      <c r="BD245" s="332"/>
      <c r="BE245" s="332"/>
      <c r="BF245" s="332"/>
      <c r="BG245" s="332"/>
      <c r="BH245" s="332"/>
      <c r="BI245" s="332"/>
      <c r="BJ245" s="332"/>
      <c r="BK245" s="332"/>
      <c r="BL245" s="332"/>
      <c r="BM245" s="382"/>
      <c r="BN245" s="331"/>
      <c r="BO245" s="259"/>
      <c r="BP245" s="259"/>
      <c r="BQ245" s="259"/>
      <c r="BR245" s="259"/>
      <c r="BS245" s="259"/>
      <c r="BT245" s="259"/>
      <c r="BU245" s="259"/>
      <c r="BV245" s="259"/>
      <c r="BW245" s="259"/>
      <c r="BX245" s="259"/>
      <c r="BY245" s="332"/>
      <c r="BZ245" s="332"/>
      <c r="CA245" s="332"/>
      <c r="CB245" s="332"/>
      <c r="CC245" s="332"/>
      <c r="CD245" s="332"/>
      <c r="CE245" s="332"/>
      <c r="CF245" s="231"/>
      <c r="CG245" s="231"/>
      <c r="CH245" s="231"/>
      <c r="CI245" s="231"/>
      <c r="CJ245" s="231"/>
      <c r="CK245" s="231"/>
      <c r="CL245" s="231"/>
      <c r="CM245" s="231"/>
      <c r="CN245" s="231"/>
      <c r="CO245" s="231"/>
      <c r="CP245" s="231"/>
      <c r="CQ245" s="255"/>
    </row>
    <row r="246" spans="13:95" x14ac:dyDescent="0.45">
      <c r="M246" s="332"/>
      <c r="N246" s="330"/>
      <c r="O246" s="332"/>
      <c r="P246" s="332"/>
      <c r="Q246" s="332"/>
      <c r="R246" s="332"/>
      <c r="S246" s="332"/>
      <c r="T246" s="495"/>
      <c r="U246" s="332"/>
      <c r="V246" s="332"/>
      <c r="W246" s="332"/>
      <c r="X246" s="332"/>
      <c r="Y246" s="332"/>
      <c r="Z246" s="332"/>
      <c r="AA246" s="332"/>
      <c r="AB246" s="332"/>
      <c r="AC246" s="332"/>
      <c r="AD246" s="332"/>
      <c r="AE246" s="332"/>
      <c r="AF246" s="332"/>
      <c r="AG246" s="332"/>
      <c r="AH246" s="332"/>
      <c r="AI246" s="332"/>
      <c r="AJ246" s="332"/>
      <c r="AK246" s="332"/>
      <c r="AL246" s="332"/>
      <c r="AM246" s="332"/>
      <c r="AN246" s="332"/>
      <c r="AO246" s="332"/>
      <c r="AP246" s="332"/>
      <c r="AQ246" s="332"/>
      <c r="AR246" s="332"/>
      <c r="AS246" s="332"/>
      <c r="AT246" s="332"/>
      <c r="AU246" s="332"/>
      <c r="AV246" s="332"/>
      <c r="AW246" s="332"/>
      <c r="AX246" s="332"/>
      <c r="AY246" s="332"/>
      <c r="AZ246" s="332"/>
      <c r="BA246" s="332"/>
      <c r="BB246" s="332"/>
      <c r="BC246" s="332"/>
      <c r="BD246" s="332"/>
      <c r="BE246" s="332"/>
      <c r="BF246" s="332"/>
      <c r="BG246" s="332"/>
      <c r="BH246" s="332"/>
      <c r="BI246" s="332"/>
      <c r="BJ246" s="332"/>
      <c r="BK246" s="332"/>
      <c r="BL246" s="332"/>
      <c r="BM246" s="382"/>
      <c r="BN246" s="331"/>
      <c r="BO246" s="259"/>
      <c r="BP246" s="259"/>
      <c r="BQ246" s="259"/>
      <c r="BR246" s="259"/>
      <c r="BS246" s="259"/>
      <c r="BT246" s="259"/>
      <c r="BU246" s="259"/>
      <c r="BV246" s="259"/>
      <c r="BW246" s="259"/>
      <c r="BX246" s="259"/>
      <c r="BY246" s="332"/>
      <c r="BZ246" s="332"/>
      <c r="CA246" s="332"/>
      <c r="CB246" s="332"/>
      <c r="CC246" s="332"/>
      <c r="CD246" s="332"/>
      <c r="CE246" s="332"/>
      <c r="CF246" s="231"/>
      <c r="CG246" s="231"/>
      <c r="CH246" s="231"/>
      <c r="CI246" s="231"/>
      <c r="CJ246" s="231"/>
      <c r="CK246" s="231"/>
      <c r="CL246" s="231"/>
      <c r="CM246" s="231"/>
      <c r="CN246" s="231"/>
      <c r="CO246" s="231"/>
      <c r="CP246" s="231"/>
      <c r="CQ246" s="255"/>
    </row>
    <row r="247" spans="13:95" x14ac:dyDescent="0.45">
      <c r="M247" s="332"/>
      <c r="N247" s="330"/>
      <c r="O247" s="332"/>
      <c r="P247" s="332"/>
      <c r="Q247" s="332"/>
      <c r="R247" s="332"/>
      <c r="S247" s="332"/>
      <c r="T247" s="495"/>
      <c r="U247" s="332"/>
      <c r="V247" s="332"/>
      <c r="W247" s="332"/>
      <c r="X247" s="332"/>
      <c r="Y247" s="332"/>
      <c r="Z247" s="332"/>
      <c r="AA247" s="332"/>
      <c r="AB247" s="332"/>
      <c r="AC247" s="332"/>
      <c r="AD247" s="332"/>
      <c r="AE247" s="332"/>
      <c r="AF247" s="332"/>
      <c r="AG247" s="332"/>
      <c r="AH247" s="332"/>
      <c r="AI247" s="332"/>
      <c r="AJ247" s="332"/>
      <c r="AK247" s="332"/>
      <c r="AL247" s="332"/>
      <c r="AM247" s="332"/>
      <c r="AN247" s="332"/>
      <c r="AO247" s="332"/>
      <c r="AP247" s="332"/>
      <c r="AQ247" s="332"/>
      <c r="AR247" s="332"/>
      <c r="AS247" s="332"/>
      <c r="AT247" s="332"/>
      <c r="AU247" s="332"/>
      <c r="AV247" s="332"/>
      <c r="AW247" s="332"/>
      <c r="AX247" s="332"/>
      <c r="AY247" s="332"/>
      <c r="AZ247" s="332"/>
      <c r="BA247" s="332"/>
      <c r="BB247" s="332"/>
      <c r="BC247" s="332"/>
      <c r="BD247" s="332"/>
      <c r="BE247" s="332"/>
      <c r="BF247" s="332"/>
      <c r="BG247" s="332"/>
      <c r="BH247" s="332"/>
      <c r="BI247" s="332"/>
      <c r="BJ247" s="332"/>
      <c r="BK247" s="332"/>
      <c r="BL247" s="332"/>
      <c r="BM247" s="382"/>
      <c r="BN247" s="383"/>
      <c r="BO247" s="259"/>
      <c r="BP247" s="259"/>
      <c r="BQ247" s="259"/>
      <c r="BR247" s="259"/>
      <c r="BS247" s="259"/>
      <c r="BT247" s="259"/>
      <c r="BU247" s="259"/>
      <c r="BV247" s="259"/>
      <c r="BW247" s="259"/>
      <c r="BX247" s="259"/>
      <c r="BY247" s="332"/>
      <c r="BZ247" s="332"/>
      <c r="CA247" s="332"/>
      <c r="CB247" s="332"/>
      <c r="CC247" s="332"/>
      <c r="CD247" s="332"/>
      <c r="CE247" s="332"/>
      <c r="CF247" s="231"/>
      <c r="CG247" s="231"/>
      <c r="CH247" s="231"/>
      <c r="CI247" s="231"/>
      <c r="CJ247" s="231"/>
      <c r="CK247" s="231"/>
      <c r="CL247" s="231"/>
      <c r="CM247" s="231"/>
      <c r="CN247" s="231"/>
      <c r="CO247" s="231"/>
      <c r="CP247" s="231"/>
      <c r="CQ247" s="255"/>
    </row>
    <row r="248" spans="13:95" x14ac:dyDescent="0.45">
      <c r="M248" s="332"/>
      <c r="N248" s="330"/>
      <c r="O248" s="332"/>
      <c r="P248" s="332"/>
      <c r="Q248" s="332"/>
      <c r="R248" s="332"/>
      <c r="S248" s="332"/>
      <c r="T248" s="495"/>
      <c r="U248" s="332"/>
      <c r="V248" s="332"/>
      <c r="W248" s="332"/>
      <c r="X248" s="332"/>
      <c r="Y248" s="332"/>
      <c r="Z248" s="332"/>
      <c r="AA248" s="332"/>
      <c r="AB248" s="332"/>
      <c r="AC248" s="332"/>
      <c r="AD248" s="332"/>
      <c r="AE248" s="332"/>
      <c r="AF248" s="332"/>
      <c r="AG248" s="332"/>
      <c r="AH248" s="332"/>
      <c r="AI248" s="332"/>
      <c r="AJ248" s="332"/>
      <c r="AK248" s="332"/>
      <c r="AL248" s="332"/>
      <c r="AM248" s="332"/>
      <c r="AN248" s="332"/>
      <c r="AO248" s="332"/>
      <c r="AP248" s="332"/>
      <c r="AQ248" s="332"/>
      <c r="AR248" s="332"/>
      <c r="AS248" s="332"/>
      <c r="AT248" s="332"/>
      <c r="AU248" s="332"/>
      <c r="AV248" s="332"/>
      <c r="AW248" s="332"/>
      <c r="AX248" s="332"/>
      <c r="AY248" s="332"/>
      <c r="AZ248" s="332"/>
      <c r="BA248" s="332"/>
      <c r="BB248" s="332"/>
      <c r="BC248" s="332"/>
      <c r="BD248" s="332"/>
      <c r="BE248" s="332"/>
      <c r="BF248" s="332"/>
      <c r="BG248" s="332"/>
      <c r="BH248" s="332"/>
      <c r="BI248" s="332"/>
      <c r="BJ248" s="332"/>
      <c r="BK248" s="332"/>
      <c r="BL248" s="332"/>
      <c r="BM248" s="382"/>
      <c r="BN248" s="383"/>
      <c r="BO248" s="259"/>
      <c r="BP248" s="259"/>
      <c r="BQ248" s="259"/>
      <c r="BR248" s="259"/>
      <c r="BS248" s="259"/>
      <c r="BT248" s="259"/>
      <c r="BU248" s="259"/>
      <c r="BV248" s="259"/>
      <c r="BW248" s="259"/>
      <c r="BX248" s="259"/>
      <c r="BY248" s="332"/>
      <c r="BZ248" s="332"/>
      <c r="CA248" s="332"/>
      <c r="CB248" s="332"/>
      <c r="CC248" s="332"/>
      <c r="CD248" s="332"/>
      <c r="CE248" s="332"/>
      <c r="CF248" s="231"/>
      <c r="CG248" s="231"/>
      <c r="CH248" s="231"/>
      <c r="CI248" s="231"/>
      <c r="CJ248" s="231"/>
      <c r="CK248" s="231"/>
      <c r="CL248" s="231"/>
      <c r="CM248" s="231"/>
      <c r="CN248" s="231"/>
      <c r="CO248" s="231"/>
      <c r="CP248" s="231"/>
      <c r="CQ248" s="255"/>
    </row>
    <row r="249" spans="13:95" x14ac:dyDescent="0.45">
      <c r="M249" s="332"/>
      <c r="N249" s="330"/>
      <c r="O249" s="332"/>
      <c r="P249" s="332"/>
      <c r="Q249" s="332"/>
      <c r="R249" s="332"/>
      <c r="S249" s="332"/>
      <c r="T249" s="495"/>
      <c r="U249" s="332"/>
      <c r="V249" s="332"/>
      <c r="W249" s="332"/>
      <c r="X249" s="332"/>
      <c r="Y249" s="332"/>
      <c r="Z249" s="332"/>
      <c r="AA249" s="332"/>
      <c r="AB249" s="332"/>
      <c r="AC249" s="332"/>
      <c r="AD249" s="332"/>
      <c r="AE249" s="332"/>
      <c r="AF249" s="332"/>
      <c r="AG249" s="332"/>
      <c r="AH249" s="332"/>
      <c r="AI249" s="332"/>
      <c r="AJ249" s="332"/>
      <c r="AK249" s="332"/>
      <c r="AL249" s="332"/>
      <c r="AM249" s="332"/>
      <c r="AN249" s="332"/>
      <c r="AO249" s="332"/>
      <c r="AP249" s="332"/>
      <c r="AQ249" s="332"/>
      <c r="AR249" s="332"/>
      <c r="AS249" s="332"/>
      <c r="AT249" s="332"/>
      <c r="AU249" s="332"/>
      <c r="AV249" s="332"/>
      <c r="AW249" s="332"/>
      <c r="AX249" s="332"/>
      <c r="AY249" s="332"/>
      <c r="AZ249" s="332"/>
      <c r="BA249" s="332"/>
      <c r="BB249" s="332"/>
      <c r="BC249" s="332"/>
      <c r="BD249" s="332"/>
      <c r="BE249" s="332"/>
      <c r="BF249" s="332"/>
      <c r="BG249" s="332"/>
      <c r="BH249" s="332"/>
      <c r="BI249" s="332"/>
      <c r="BJ249" s="332"/>
      <c r="BK249" s="332"/>
      <c r="BL249" s="332"/>
      <c r="BM249" s="382"/>
      <c r="BN249" s="331"/>
      <c r="BO249" s="259"/>
      <c r="BP249" s="259"/>
      <c r="BQ249" s="259"/>
      <c r="BR249" s="259"/>
      <c r="BS249" s="259"/>
      <c r="BT249" s="259"/>
      <c r="BU249" s="259"/>
      <c r="BV249" s="259"/>
      <c r="BW249" s="259"/>
      <c r="BX249" s="259"/>
      <c r="BY249" s="332"/>
      <c r="BZ249" s="332"/>
      <c r="CA249" s="332"/>
      <c r="CB249" s="332"/>
      <c r="CC249" s="332"/>
      <c r="CD249" s="332"/>
      <c r="CE249" s="332"/>
      <c r="CF249" s="231"/>
      <c r="CG249" s="231"/>
      <c r="CH249" s="231"/>
      <c r="CI249" s="231"/>
      <c r="CJ249" s="231"/>
      <c r="CK249" s="231"/>
      <c r="CL249" s="231"/>
      <c r="CM249" s="231"/>
      <c r="CN249" s="231"/>
      <c r="CO249" s="231"/>
      <c r="CP249" s="231"/>
      <c r="CQ249" s="255"/>
    </row>
    <row r="250" spans="13:95" x14ac:dyDescent="0.45">
      <c r="M250" s="332"/>
      <c r="N250" s="330"/>
      <c r="O250" s="332"/>
      <c r="P250" s="332"/>
      <c r="Q250" s="332"/>
      <c r="R250" s="332"/>
      <c r="S250" s="332"/>
      <c r="T250" s="495"/>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2"/>
      <c r="AR250" s="332"/>
      <c r="AS250" s="332"/>
      <c r="AT250" s="332"/>
      <c r="AU250" s="332"/>
      <c r="AV250" s="332"/>
      <c r="AW250" s="332"/>
      <c r="AX250" s="332"/>
      <c r="AY250" s="332"/>
      <c r="AZ250" s="332"/>
      <c r="BA250" s="332"/>
      <c r="BB250" s="332"/>
      <c r="BC250" s="332"/>
      <c r="BD250" s="332"/>
      <c r="BE250" s="332"/>
      <c r="BF250" s="332"/>
      <c r="BG250" s="332"/>
      <c r="BH250" s="332"/>
      <c r="BI250" s="332"/>
      <c r="BJ250" s="332"/>
      <c r="BK250" s="332"/>
      <c r="BL250" s="332"/>
      <c r="BM250" s="332"/>
      <c r="BN250" s="332"/>
      <c r="BO250" s="332"/>
      <c r="BP250" s="332"/>
      <c r="BQ250" s="332"/>
      <c r="BR250" s="332"/>
      <c r="BS250" s="332"/>
      <c r="BT250" s="332"/>
      <c r="BU250" s="332"/>
      <c r="BV250" s="332"/>
      <c r="BW250" s="332"/>
      <c r="BX250" s="332"/>
      <c r="BY250" s="332"/>
      <c r="BZ250" s="332"/>
      <c r="CA250" s="332"/>
      <c r="CB250" s="332"/>
      <c r="CC250" s="332"/>
      <c r="CD250" s="332"/>
      <c r="CE250" s="332"/>
      <c r="CF250" s="231"/>
      <c r="CG250" s="231"/>
      <c r="CH250" s="231"/>
      <c r="CI250" s="231"/>
      <c r="CJ250" s="231"/>
      <c r="CK250" s="231"/>
      <c r="CL250" s="231"/>
      <c r="CM250" s="231"/>
      <c r="CN250" s="231"/>
      <c r="CO250" s="231"/>
      <c r="CP250" s="231"/>
      <c r="CQ250" s="255"/>
    </row>
    <row r="251" spans="13:95" x14ac:dyDescent="0.45">
      <c r="M251" s="332"/>
      <c r="N251" s="330"/>
      <c r="O251" s="332"/>
      <c r="P251" s="332"/>
      <c r="Q251" s="332"/>
      <c r="R251" s="332"/>
      <c r="S251" s="332"/>
      <c r="T251" s="495"/>
      <c r="U251" s="332"/>
      <c r="V251" s="332"/>
      <c r="W251" s="332"/>
      <c r="X251" s="332"/>
      <c r="Y251" s="332"/>
      <c r="Z251" s="332"/>
      <c r="AA251" s="332"/>
      <c r="AB251" s="332"/>
      <c r="AC251" s="332"/>
      <c r="AD251" s="332"/>
      <c r="AE251" s="332"/>
      <c r="AF251" s="332"/>
      <c r="AG251" s="332"/>
      <c r="AH251" s="332"/>
      <c r="AI251" s="332"/>
      <c r="AJ251" s="332"/>
      <c r="AK251" s="332"/>
      <c r="AL251" s="332"/>
      <c r="AM251" s="332"/>
      <c r="AN251" s="332"/>
      <c r="AO251" s="332"/>
      <c r="AP251" s="332"/>
      <c r="AQ251" s="332"/>
      <c r="AR251" s="332"/>
      <c r="AS251" s="332"/>
      <c r="AT251" s="332"/>
      <c r="AU251" s="332"/>
      <c r="AV251" s="332"/>
      <c r="AW251" s="332"/>
      <c r="AX251" s="332"/>
      <c r="AY251" s="332"/>
      <c r="AZ251" s="332"/>
      <c r="BA251" s="332"/>
      <c r="BB251" s="332"/>
      <c r="BC251" s="332"/>
      <c r="BD251" s="332"/>
      <c r="BE251" s="332"/>
      <c r="BF251" s="332"/>
      <c r="BG251" s="332"/>
      <c r="BH251" s="332"/>
      <c r="BI251" s="332"/>
      <c r="BJ251" s="332"/>
      <c r="BK251" s="332"/>
      <c r="BL251" s="332"/>
      <c r="BM251" s="332"/>
      <c r="BN251" s="331"/>
      <c r="BO251" s="332"/>
      <c r="BP251" s="332"/>
      <c r="BQ251" s="332"/>
      <c r="BR251" s="332"/>
      <c r="BS251" s="332"/>
      <c r="BT251" s="332"/>
      <c r="BU251" s="332"/>
      <c r="BV251" s="332"/>
      <c r="BW251" s="332"/>
      <c r="BX251" s="332"/>
      <c r="BY251" s="332"/>
      <c r="BZ251" s="332"/>
      <c r="CA251" s="332"/>
      <c r="CB251" s="332"/>
      <c r="CC251" s="332"/>
      <c r="CD251" s="332"/>
      <c r="CE251" s="332"/>
      <c r="CF251" s="231"/>
      <c r="CG251" s="231"/>
      <c r="CH251" s="231"/>
      <c r="CI251" s="231"/>
      <c r="CJ251" s="231"/>
      <c r="CK251" s="231"/>
      <c r="CL251" s="231"/>
      <c r="CM251" s="231"/>
      <c r="CN251" s="231"/>
      <c r="CO251" s="231"/>
      <c r="CP251" s="231"/>
      <c r="CQ251" s="255"/>
    </row>
    <row r="252" spans="13:95" x14ac:dyDescent="0.45">
      <c r="M252" s="332"/>
      <c r="N252" s="330"/>
      <c r="O252" s="332"/>
      <c r="P252" s="332"/>
      <c r="Q252" s="332"/>
      <c r="R252" s="332"/>
      <c r="S252" s="332"/>
      <c r="T252" s="495"/>
      <c r="U252" s="332"/>
      <c r="V252" s="332"/>
      <c r="W252" s="332"/>
      <c r="X252" s="332"/>
      <c r="Y252" s="332"/>
      <c r="Z252" s="332"/>
      <c r="AA252" s="332"/>
      <c r="AB252" s="332"/>
      <c r="AC252" s="332"/>
      <c r="AD252" s="332"/>
      <c r="AE252" s="332"/>
      <c r="AF252" s="332"/>
      <c r="AG252" s="332"/>
      <c r="AH252" s="332"/>
      <c r="AI252" s="332"/>
      <c r="AJ252" s="332"/>
      <c r="AK252" s="332"/>
      <c r="AL252" s="332"/>
      <c r="AM252" s="332"/>
      <c r="AN252" s="332"/>
      <c r="AO252" s="332"/>
      <c r="AP252" s="332"/>
      <c r="AQ252" s="332"/>
      <c r="AR252" s="332"/>
      <c r="AS252" s="332"/>
      <c r="AT252" s="332"/>
      <c r="AU252" s="332"/>
      <c r="AV252" s="332"/>
      <c r="AW252" s="332"/>
      <c r="AX252" s="332"/>
      <c r="AY252" s="332"/>
      <c r="AZ252" s="332"/>
      <c r="BA252" s="332"/>
      <c r="BB252" s="332"/>
      <c r="BC252" s="332"/>
      <c r="BD252" s="332"/>
      <c r="BE252" s="332"/>
      <c r="BF252" s="332"/>
      <c r="BG252" s="332"/>
      <c r="BH252" s="332"/>
      <c r="BI252" s="332"/>
      <c r="BJ252" s="332"/>
      <c r="BK252" s="332"/>
      <c r="BL252" s="332"/>
      <c r="BM252" s="332"/>
      <c r="BN252" s="331"/>
      <c r="BO252" s="332"/>
      <c r="BP252" s="332"/>
      <c r="BQ252" s="332"/>
      <c r="BR252" s="332"/>
      <c r="BS252" s="332"/>
      <c r="BT252" s="332"/>
      <c r="BU252" s="332"/>
      <c r="BV252" s="332"/>
      <c r="BW252" s="332"/>
      <c r="BX252" s="332"/>
      <c r="BY252" s="332"/>
      <c r="BZ252" s="332"/>
      <c r="CA252" s="332"/>
      <c r="CB252" s="332"/>
      <c r="CC252" s="332"/>
      <c r="CD252" s="332"/>
      <c r="CE252" s="332"/>
      <c r="CF252" s="231"/>
      <c r="CG252" s="231"/>
      <c r="CH252" s="231"/>
      <c r="CI252" s="231"/>
      <c r="CJ252" s="231"/>
      <c r="CK252" s="231"/>
      <c r="CL252" s="231"/>
      <c r="CM252" s="231"/>
      <c r="CN252" s="231"/>
      <c r="CO252" s="231"/>
      <c r="CP252" s="231"/>
      <c r="CQ252" s="255"/>
    </row>
    <row r="253" spans="13:95" x14ac:dyDescent="0.45">
      <c r="M253" s="332"/>
      <c r="N253" s="330"/>
      <c r="O253" s="332"/>
      <c r="P253" s="332"/>
      <c r="Q253" s="332"/>
      <c r="R253" s="332"/>
      <c r="S253" s="332"/>
      <c r="T253" s="495"/>
      <c r="U253" s="332"/>
      <c r="V253" s="332"/>
      <c r="W253" s="332"/>
      <c r="X253" s="332"/>
      <c r="Y253" s="332"/>
      <c r="Z253" s="332"/>
      <c r="AA253" s="332"/>
      <c r="AB253" s="332"/>
      <c r="AC253" s="332"/>
      <c r="AD253" s="332"/>
      <c r="AE253" s="332"/>
      <c r="AF253" s="332"/>
      <c r="AG253" s="332"/>
      <c r="AH253" s="332"/>
      <c r="AI253" s="332"/>
      <c r="AJ253" s="332"/>
      <c r="AK253" s="332"/>
      <c r="AL253" s="332"/>
      <c r="AM253" s="332"/>
      <c r="AN253" s="332"/>
      <c r="AO253" s="332"/>
      <c r="AP253" s="332"/>
      <c r="AQ253" s="332"/>
      <c r="AR253" s="332"/>
      <c r="AS253" s="332"/>
      <c r="AT253" s="332"/>
      <c r="AU253" s="332"/>
      <c r="AV253" s="332"/>
      <c r="AW253" s="332"/>
      <c r="AX253" s="332"/>
      <c r="AY253" s="332"/>
      <c r="AZ253" s="332"/>
      <c r="BA253" s="332"/>
      <c r="BB253" s="332"/>
      <c r="BC253" s="332"/>
      <c r="BD253" s="332"/>
      <c r="BE253" s="332"/>
      <c r="BF253" s="332"/>
      <c r="BG253" s="332"/>
      <c r="BH253" s="332"/>
      <c r="BI253" s="332"/>
      <c r="BJ253" s="332"/>
      <c r="BK253" s="332"/>
      <c r="BL253" s="332"/>
      <c r="BM253" s="332"/>
      <c r="BN253" s="332"/>
      <c r="BO253" s="332"/>
      <c r="BP253" s="332"/>
      <c r="BQ253" s="332"/>
      <c r="BR253" s="332"/>
      <c r="BS253" s="332"/>
      <c r="BT253" s="332"/>
      <c r="BU253" s="332"/>
      <c r="BV253" s="332"/>
      <c r="BW253" s="332"/>
      <c r="BX253" s="332"/>
      <c r="BY253" s="332"/>
      <c r="BZ253" s="332"/>
      <c r="CA253" s="332"/>
      <c r="CB253" s="332"/>
      <c r="CC253" s="332"/>
      <c r="CD253" s="332"/>
      <c r="CE253" s="332"/>
      <c r="CF253" s="231"/>
      <c r="CG253" s="231"/>
      <c r="CH253" s="231"/>
      <c r="CI253" s="231"/>
      <c r="CJ253" s="231"/>
      <c r="CK253" s="231"/>
      <c r="CL253" s="231"/>
      <c r="CM253" s="231"/>
      <c r="CN253" s="231"/>
      <c r="CO253" s="231"/>
      <c r="CP253" s="231"/>
      <c r="CQ253" s="255"/>
    </row>
    <row r="254" spans="13:95" x14ac:dyDescent="0.45">
      <c r="M254" s="332"/>
      <c r="N254" s="330"/>
      <c r="O254" s="332"/>
      <c r="P254" s="332"/>
      <c r="Q254" s="332"/>
      <c r="R254" s="332"/>
      <c r="S254" s="332"/>
      <c r="T254" s="495"/>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2"/>
      <c r="AY254" s="332"/>
      <c r="AZ254" s="332"/>
      <c r="BA254" s="332"/>
      <c r="BB254" s="332"/>
      <c r="BC254" s="332"/>
      <c r="BD254" s="332"/>
      <c r="BE254" s="332"/>
      <c r="BF254" s="332"/>
      <c r="BG254" s="332"/>
      <c r="BH254" s="332"/>
      <c r="BI254" s="332"/>
      <c r="BJ254" s="332"/>
      <c r="BK254" s="332"/>
      <c r="BL254" s="332"/>
      <c r="BM254" s="332"/>
      <c r="BN254" s="332"/>
      <c r="BO254" s="332"/>
      <c r="BP254" s="332"/>
      <c r="BQ254" s="332"/>
      <c r="BR254" s="332"/>
      <c r="BS254" s="332"/>
      <c r="BT254" s="332"/>
      <c r="BU254" s="332"/>
      <c r="BV254" s="332"/>
      <c r="BW254" s="332"/>
      <c r="BX254" s="332"/>
      <c r="BY254" s="332"/>
      <c r="BZ254" s="332"/>
      <c r="CA254" s="332"/>
      <c r="CB254" s="332"/>
      <c r="CC254" s="332"/>
      <c r="CD254" s="332"/>
      <c r="CE254" s="332"/>
      <c r="CF254" s="231"/>
      <c r="CG254" s="231"/>
      <c r="CH254" s="231"/>
      <c r="CI254" s="231"/>
      <c r="CJ254" s="231"/>
      <c r="CK254" s="231"/>
      <c r="CL254" s="231"/>
      <c r="CM254" s="231"/>
      <c r="CN254" s="231"/>
      <c r="CO254" s="231"/>
      <c r="CP254" s="231"/>
      <c r="CQ254" s="255"/>
    </row>
    <row r="255" spans="13:95" x14ac:dyDescent="0.45">
      <c r="M255" s="332"/>
      <c r="N255" s="330"/>
      <c r="O255" s="332"/>
      <c r="P255" s="332"/>
      <c r="Q255" s="332"/>
      <c r="R255" s="332"/>
      <c r="S255" s="332"/>
      <c r="T255" s="495"/>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2"/>
      <c r="AY255" s="332"/>
      <c r="AZ255" s="332"/>
      <c r="BA255" s="332"/>
      <c r="BB255" s="332"/>
      <c r="BC255" s="332"/>
      <c r="BD255" s="332"/>
      <c r="BE255" s="332"/>
      <c r="BF255" s="332"/>
      <c r="BG255" s="332"/>
      <c r="BH255" s="332"/>
      <c r="BI255" s="332"/>
      <c r="BJ255" s="332"/>
      <c r="BK255" s="332"/>
      <c r="BL255" s="332"/>
      <c r="BM255" s="332"/>
      <c r="BN255" s="331"/>
      <c r="BO255" s="332"/>
      <c r="BP255" s="332"/>
      <c r="BQ255" s="332"/>
      <c r="BR255" s="332"/>
      <c r="BS255" s="332"/>
      <c r="BT255" s="332"/>
      <c r="BU255" s="332"/>
      <c r="BV255" s="332"/>
      <c r="BW255" s="332"/>
      <c r="BX255" s="332"/>
      <c r="BY255" s="332"/>
      <c r="BZ255" s="332"/>
      <c r="CA255" s="332"/>
      <c r="CB255" s="332"/>
      <c r="CC255" s="332"/>
      <c r="CD255" s="332"/>
      <c r="CE255" s="332"/>
      <c r="CF255" s="231"/>
      <c r="CG255" s="231"/>
      <c r="CH255" s="231"/>
      <c r="CI255" s="231"/>
      <c r="CJ255" s="231"/>
      <c r="CK255" s="231"/>
      <c r="CL255" s="231"/>
      <c r="CM255" s="231"/>
      <c r="CN255" s="231"/>
      <c r="CO255" s="231"/>
      <c r="CP255" s="231"/>
      <c r="CQ255" s="255"/>
    </row>
    <row r="256" spans="13:95" x14ac:dyDescent="0.45">
      <c r="M256" s="332"/>
      <c r="N256" s="330"/>
      <c r="O256" s="332"/>
      <c r="P256" s="332"/>
      <c r="Q256" s="332"/>
      <c r="R256" s="332"/>
      <c r="S256" s="332"/>
      <c r="T256" s="495"/>
      <c r="U256" s="332"/>
      <c r="V256" s="332"/>
      <c r="W256" s="332"/>
      <c r="X256" s="332"/>
      <c r="Y256" s="332"/>
      <c r="Z256" s="332"/>
      <c r="AA256" s="332"/>
      <c r="AB256" s="332"/>
      <c r="AC256" s="332"/>
      <c r="AD256" s="332"/>
      <c r="AE256" s="332"/>
      <c r="AF256" s="332"/>
      <c r="AG256" s="332"/>
      <c r="AH256" s="332"/>
      <c r="AI256" s="332"/>
      <c r="AJ256" s="332"/>
      <c r="AK256" s="332"/>
      <c r="AL256" s="332"/>
      <c r="AM256" s="332"/>
      <c r="AN256" s="332"/>
      <c r="AO256" s="332"/>
      <c r="AP256" s="332"/>
      <c r="AQ256" s="332"/>
      <c r="AR256" s="332"/>
      <c r="AS256" s="332"/>
      <c r="AT256" s="332"/>
      <c r="AU256" s="332"/>
      <c r="AV256" s="332"/>
      <c r="AW256" s="332"/>
      <c r="AX256" s="332"/>
      <c r="AY256" s="332"/>
      <c r="AZ256" s="332"/>
      <c r="BA256" s="332"/>
      <c r="BB256" s="332"/>
      <c r="BC256" s="332"/>
      <c r="BD256" s="332"/>
      <c r="BE256" s="332"/>
      <c r="BF256" s="332"/>
      <c r="BG256" s="332"/>
      <c r="BH256" s="332"/>
      <c r="BI256" s="332"/>
      <c r="BJ256" s="332"/>
      <c r="BK256" s="332"/>
      <c r="BL256" s="332"/>
      <c r="BM256" s="332"/>
      <c r="BN256" s="331"/>
      <c r="BO256" s="332"/>
      <c r="BP256" s="332"/>
      <c r="BQ256" s="332"/>
      <c r="BR256" s="332"/>
      <c r="BS256" s="332"/>
      <c r="BT256" s="332"/>
      <c r="BU256" s="332"/>
      <c r="BV256" s="332"/>
      <c r="BW256" s="332"/>
      <c r="BX256" s="332"/>
      <c r="BY256" s="332"/>
      <c r="BZ256" s="332"/>
      <c r="CA256" s="332"/>
      <c r="CB256" s="332"/>
      <c r="CC256" s="332"/>
      <c r="CD256" s="332"/>
      <c r="CE256" s="332"/>
      <c r="CF256" s="231"/>
      <c r="CG256" s="231"/>
      <c r="CH256" s="231"/>
      <c r="CI256" s="231"/>
      <c r="CJ256" s="231"/>
      <c r="CK256" s="231"/>
      <c r="CL256" s="231"/>
      <c r="CM256" s="231"/>
      <c r="CN256" s="231"/>
      <c r="CO256" s="231"/>
      <c r="CP256" s="231"/>
      <c r="CQ256" s="255"/>
    </row>
    <row r="257" spans="13:95" x14ac:dyDescent="0.45">
      <c r="M257" s="332"/>
      <c r="N257" s="330"/>
      <c r="O257" s="332"/>
      <c r="P257" s="332"/>
      <c r="Q257" s="332"/>
      <c r="R257" s="332"/>
      <c r="S257" s="332"/>
      <c r="T257" s="495"/>
      <c r="U257" s="332"/>
      <c r="V257" s="332"/>
      <c r="W257" s="332"/>
      <c r="X257" s="332"/>
      <c r="Y257" s="332"/>
      <c r="Z257" s="332"/>
      <c r="AA257" s="332"/>
      <c r="AB257" s="332"/>
      <c r="AC257" s="332"/>
      <c r="AD257" s="332"/>
      <c r="AE257" s="332"/>
      <c r="AF257" s="332"/>
      <c r="AG257" s="332"/>
      <c r="AH257" s="332"/>
      <c r="AI257" s="332"/>
      <c r="AJ257" s="332"/>
      <c r="AK257" s="332"/>
      <c r="AL257" s="332"/>
      <c r="AM257" s="332"/>
      <c r="AN257" s="332"/>
      <c r="AO257" s="332"/>
      <c r="AP257" s="332"/>
      <c r="AQ257" s="332"/>
      <c r="AR257" s="332"/>
      <c r="AS257" s="332"/>
      <c r="AT257" s="332"/>
      <c r="AU257" s="332"/>
      <c r="AV257" s="332"/>
      <c r="AW257" s="332"/>
      <c r="AX257" s="332"/>
      <c r="AY257" s="332"/>
      <c r="AZ257" s="332"/>
      <c r="BA257" s="332"/>
      <c r="BB257" s="332"/>
      <c r="BC257" s="332"/>
      <c r="BD257" s="332"/>
      <c r="BE257" s="332"/>
      <c r="BF257" s="332"/>
      <c r="BG257" s="332"/>
      <c r="BH257" s="332"/>
      <c r="BI257" s="332"/>
      <c r="BJ257" s="332"/>
      <c r="BK257" s="332"/>
      <c r="BL257" s="332"/>
      <c r="BM257" s="332"/>
      <c r="BN257" s="332"/>
      <c r="BO257" s="332"/>
      <c r="BP257" s="332"/>
      <c r="BQ257" s="332"/>
      <c r="BR257" s="332"/>
      <c r="BS257" s="332"/>
      <c r="BT257" s="332"/>
      <c r="BU257" s="332"/>
      <c r="BV257" s="332"/>
      <c r="BW257" s="332"/>
      <c r="BX257" s="332"/>
      <c r="BY257" s="332"/>
      <c r="BZ257" s="332"/>
      <c r="CA257" s="332"/>
      <c r="CB257" s="332"/>
      <c r="CC257" s="332"/>
      <c r="CD257" s="332"/>
      <c r="CE257" s="332"/>
      <c r="CF257" s="231"/>
      <c r="CG257" s="231"/>
      <c r="CH257" s="231"/>
      <c r="CI257" s="231"/>
      <c r="CJ257" s="231"/>
      <c r="CK257" s="231"/>
      <c r="CL257" s="231"/>
      <c r="CM257" s="231"/>
      <c r="CN257" s="231"/>
      <c r="CO257" s="231"/>
      <c r="CP257" s="231"/>
      <c r="CQ257" s="255"/>
    </row>
    <row r="258" spans="13:95" x14ac:dyDescent="0.45">
      <c r="M258" s="332"/>
      <c r="N258" s="330"/>
      <c r="O258" s="332"/>
      <c r="P258" s="332"/>
      <c r="Q258" s="332"/>
      <c r="R258" s="332"/>
      <c r="S258" s="332"/>
      <c r="T258" s="495"/>
      <c r="U258" s="332"/>
      <c r="V258" s="332"/>
      <c r="W258" s="332"/>
      <c r="X258" s="332"/>
      <c r="Y258" s="332"/>
      <c r="Z258" s="332"/>
      <c r="AA258" s="332"/>
      <c r="AB258" s="332"/>
      <c r="AC258" s="332"/>
      <c r="AD258" s="332"/>
      <c r="AE258" s="332"/>
      <c r="AF258" s="332"/>
      <c r="AG258" s="332"/>
      <c r="AH258" s="332"/>
      <c r="AI258" s="332"/>
      <c r="AJ258" s="332"/>
      <c r="AK258" s="332"/>
      <c r="AL258" s="332"/>
      <c r="AM258" s="332"/>
      <c r="AN258" s="332"/>
      <c r="AO258" s="332"/>
      <c r="AP258" s="332"/>
      <c r="AQ258" s="332"/>
      <c r="AR258" s="332"/>
      <c r="AS258" s="332"/>
      <c r="AT258" s="332"/>
      <c r="AU258" s="332"/>
      <c r="AV258" s="332"/>
      <c r="AW258" s="332"/>
      <c r="AX258" s="332"/>
      <c r="AY258" s="332"/>
      <c r="AZ258" s="332"/>
      <c r="BA258" s="332"/>
      <c r="BB258" s="332"/>
      <c r="BC258" s="332"/>
      <c r="BD258" s="332"/>
      <c r="BE258" s="332"/>
      <c r="BF258" s="332"/>
      <c r="BG258" s="332"/>
      <c r="BH258" s="332"/>
      <c r="BI258" s="332"/>
      <c r="BJ258" s="332"/>
      <c r="BK258" s="332"/>
      <c r="BL258" s="332"/>
      <c r="BM258" s="332"/>
      <c r="BN258" s="332"/>
      <c r="BO258" s="332"/>
      <c r="BP258" s="332"/>
      <c r="BQ258" s="332"/>
      <c r="BR258" s="332"/>
      <c r="BS258" s="332"/>
      <c r="BT258" s="332"/>
      <c r="BU258" s="332"/>
      <c r="BV258" s="332"/>
      <c r="BW258" s="332"/>
      <c r="BX258" s="332"/>
      <c r="BY258" s="332"/>
      <c r="BZ258" s="332"/>
      <c r="CA258" s="332"/>
      <c r="CB258" s="332"/>
      <c r="CC258" s="332"/>
      <c r="CD258" s="332"/>
      <c r="CE258" s="332"/>
      <c r="CF258" s="231"/>
      <c r="CG258" s="231"/>
      <c r="CH258" s="231"/>
      <c r="CI258" s="231"/>
      <c r="CJ258" s="231"/>
      <c r="CK258" s="231"/>
      <c r="CL258" s="231"/>
      <c r="CM258" s="231"/>
      <c r="CN258" s="231"/>
      <c r="CO258" s="231"/>
      <c r="CP258" s="231"/>
      <c r="CQ258" s="255"/>
    </row>
    <row r="259" spans="13:95" x14ac:dyDescent="0.45">
      <c r="M259" s="332"/>
      <c r="N259" s="330"/>
      <c r="O259" s="332"/>
      <c r="P259" s="332"/>
      <c r="Q259" s="332"/>
      <c r="R259" s="332"/>
      <c r="S259" s="332"/>
      <c r="T259" s="495"/>
      <c r="U259" s="332"/>
      <c r="V259" s="332"/>
      <c r="W259" s="332"/>
      <c r="X259" s="332"/>
      <c r="Y259" s="332"/>
      <c r="Z259" s="332"/>
      <c r="AA259" s="332"/>
      <c r="AB259" s="332"/>
      <c r="AC259" s="332"/>
      <c r="AD259" s="332"/>
      <c r="AE259" s="332"/>
      <c r="AF259" s="332"/>
      <c r="AG259" s="332"/>
      <c r="AH259" s="332"/>
      <c r="AI259" s="332"/>
      <c r="AJ259" s="332"/>
      <c r="AK259" s="332"/>
      <c r="AL259" s="332"/>
      <c r="AM259" s="332"/>
      <c r="AN259" s="332"/>
      <c r="AO259" s="332"/>
      <c r="AP259" s="332"/>
      <c r="AQ259" s="332"/>
      <c r="AR259" s="332"/>
      <c r="AS259" s="332"/>
      <c r="AT259" s="332"/>
      <c r="AU259" s="332"/>
      <c r="AV259" s="332"/>
      <c r="AW259" s="332"/>
      <c r="AX259" s="332"/>
      <c r="AY259" s="332"/>
      <c r="AZ259" s="332"/>
      <c r="BA259" s="332"/>
      <c r="BB259" s="332"/>
      <c r="BC259" s="332"/>
      <c r="BD259" s="332"/>
      <c r="BE259" s="332"/>
      <c r="BF259" s="332"/>
      <c r="BG259" s="332"/>
      <c r="BH259" s="332"/>
      <c r="BI259" s="332"/>
      <c r="BJ259" s="332"/>
      <c r="BK259" s="332"/>
      <c r="BL259" s="332"/>
      <c r="BM259" s="332"/>
      <c r="BN259" s="332"/>
      <c r="BO259" s="332"/>
      <c r="BP259" s="332"/>
      <c r="BQ259" s="332"/>
      <c r="BR259" s="332"/>
      <c r="BS259" s="332"/>
      <c r="BT259" s="332"/>
      <c r="BU259" s="332"/>
      <c r="BV259" s="332"/>
      <c r="BW259" s="332"/>
      <c r="BX259" s="332"/>
      <c r="BY259" s="332"/>
      <c r="BZ259" s="332"/>
      <c r="CA259" s="332"/>
      <c r="CB259" s="332"/>
      <c r="CC259" s="332"/>
      <c r="CD259" s="332"/>
      <c r="CE259" s="332"/>
      <c r="CF259" s="231"/>
      <c r="CG259" s="231"/>
      <c r="CH259" s="231"/>
      <c r="CI259" s="231"/>
      <c r="CJ259" s="231"/>
      <c r="CK259" s="231"/>
      <c r="CL259" s="231"/>
      <c r="CM259" s="231"/>
      <c r="CN259" s="231"/>
      <c r="CO259" s="231"/>
      <c r="CP259" s="231"/>
      <c r="CQ259" s="255"/>
    </row>
    <row r="260" spans="13:95" x14ac:dyDescent="0.45">
      <c r="M260" s="332"/>
      <c r="N260" s="330"/>
      <c r="O260" s="332"/>
      <c r="P260" s="332"/>
      <c r="Q260" s="332"/>
      <c r="R260" s="332"/>
      <c r="S260" s="332"/>
      <c r="T260" s="495"/>
      <c r="U260" s="332"/>
      <c r="V260" s="332"/>
      <c r="W260" s="332"/>
      <c r="X260" s="332"/>
      <c r="Y260" s="332"/>
      <c r="Z260" s="332"/>
      <c r="AA260" s="332"/>
      <c r="AB260" s="332"/>
      <c r="AC260" s="332"/>
      <c r="AD260" s="332"/>
      <c r="AE260" s="332"/>
      <c r="AF260" s="332"/>
      <c r="AG260" s="332"/>
      <c r="AH260" s="332"/>
      <c r="AI260" s="332"/>
      <c r="AJ260" s="332"/>
      <c r="AK260" s="332"/>
      <c r="AL260" s="332"/>
      <c r="AM260" s="332"/>
      <c r="AN260" s="332"/>
      <c r="AO260" s="332"/>
      <c r="AP260" s="332"/>
      <c r="AQ260" s="332"/>
      <c r="AR260" s="332"/>
      <c r="AS260" s="332"/>
      <c r="AT260" s="332"/>
      <c r="AU260" s="332"/>
      <c r="AV260" s="332"/>
      <c r="AW260" s="332"/>
      <c r="AX260" s="332"/>
      <c r="AY260" s="332"/>
      <c r="AZ260" s="332"/>
      <c r="BA260" s="332"/>
      <c r="BB260" s="332"/>
      <c r="BC260" s="332"/>
      <c r="BD260" s="332"/>
      <c r="BE260" s="332"/>
      <c r="BF260" s="332"/>
      <c r="BG260" s="332"/>
      <c r="BH260" s="332"/>
      <c r="BI260" s="332"/>
      <c r="BJ260" s="332"/>
      <c r="BK260" s="332"/>
      <c r="BL260" s="332"/>
      <c r="BM260" s="332"/>
      <c r="BN260" s="332"/>
      <c r="BO260" s="332"/>
      <c r="BP260" s="332"/>
      <c r="BQ260" s="332"/>
      <c r="BR260" s="332"/>
      <c r="BS260" s="332"/>
      <c r="BT260" s="332"/>
      <c r="BU260" s="332"/>
      <c r="BV260" s="332"/>
      <c r="BW260" s="332"/>
      <c r="BX260" s="332"/>
      <c r="BY260" s="332"/>
      <c r="BZ260" s="332"/>
      <c r="CA260" s="332"/>
      <c r="CB260" s="332"/>
      <c r="CC260" s="332"/>
      <c r="CD260" s="332"/>
      <c r="CE260" s="332"/>
      <c r="CF260" s="231"/>
      <c r="CG260" s="231"/>
      <c r="CH260" s="231"/>
      <c r="CI260" s="231"/>
      <c r="CJ260" s="231"/>
      <c r="CK260" s="231"/>
      <c r="CL260" s="231"/>
      <c r="CM260" s="231"/>
      <c r="CN260" s="231"/>
      <c r="CO260" s="231"/>
      <c r="CP260" s="231"/>
      <c r="CQ260" s="255"/>
    </row>
    <row r="261" spans="13:95" x14ac:dyDescent="0.45">
      <c r="M261" s="332"/>
      <c r="N261" s="330"/>
      <c r="O261" s="332"/>
      <c r="P261" s="332"/>
      <c r="Q261" s="332"/>
      <c r="R261" s="332"/>
      <c r="S261" s="332"/>
      <c r="T261" s="495"/>
      <c r="U261" s="332"/>
      <c r="V261" s="332"/>
      <c r="W261" s="332"/>
      <c r="X261" s="332"/>
      <c r="Y261" s="332"/>
      <c r="Z261" s="332"/>
      <c r="AA261" s="332"/>
      <c r="AB261" s="332"/>
      <c r="AC261" s="332"/>
      <c r="AD261" s="332"/>
      <c r="AE261" s="332"/>
      <c r="AF261" s="332"/>
      <c r="AG261" s="332"/>
      <c r="AH261" s="332"/>
      <c r="AI261" s="332"/>
      <c r="AJ261" s="332"/>
      <c r="AK261" s="332"/>
      <c r="AL261" s="332"/>
      <c r="AM261" s="332"/>
      <c r="AN261" s="332"/>
      <c r="AO261" s="332"/>
      <c r="AP261" s="332"/>
      <c r="AQ261" s="332"/>
      <c r="AR261" s="332"/>
      <c r="AS261" s="332"/>
      <c r="AT261" s="332"/>
      <c r="AU261" s="332"/>
      <c r="AV261" s="332"/>
      <c r="AW261" s="332"/>
      <c r="AX261" s="332"/>
      <c r="AY261" s="332"/>
      <c r="AZ261" s="332"/>
      <c r="BA261" s="332"/>
      <c r="BB261" s="332"/>
      <c r="BC261" s="332"/>
      <c r="BD261" s="332"/>
      <c r="BE261" s="332"/>
      <c r="BF261" s="332"/>
      <c r="BG261" s="332"/>
      <c r="BH261" s="332"/>
      <c r="BI261" s="332"/>
      <c r="BJ261" s="332"/>
      <c r="BK261" s="332"/>
      <c r="BL261" s="332"/>
      <c r="BM261" s="332"/>
      <c r="BN261" s="332"/>
      <c r="BO261" s="332"/>
      <c r="BP261" s="332"/>
      <c r="BQ261" s="332"/>
      <c r="BR261" s="332"/>
      <c r="BS261" s="332"/>
      <c r="BT261" s="332"/>
      <c r="BU261" s="332"/>
      <c r="BV261" s="332"/>
      <c r="BW261" s="332"/>
      <c r="BX261" s="332"/>
      <c r="BY261" s="332"/>
      <c r="BZ261" s="332"/>
      <c r="CA261" s="332"/>
      <c r="CB261" s="332"/>
      <c r="CC261" s="332"/>
      <c r="CD261" s="332"/>
      <c r="CE261" s="332"/>
      <c r="CF261" s="231"/>
      <c r="CG261" s="231"/>
      <c r="CH261" s="231"/>
      <c r="CI261" s="231"/>
      <c r="CJ261" s="231"/>
      <c r="CK261" s="231"/>
      <c r="CL261" s="231"/>
      <c r="CM261" s="231"/>
      <c r="CN261" s="231"/>
      <c r="CO261" s="231"/>
      <c r="CP261" s="231"/>
      <c r="CQ261" s="255"/>
    </row>
    <row r="262" spans="13:95" x14ac:dyDescent="0.45">
      <c r="M262" s="332"/>
      <c r="N262" s="330"/>
      <c r="O262" s="332"/>
      <c r="P262" s="332"/>
      <c r="Q262" s="332"/>
      <c r="R262" s="332"/>
      <c r="S262" s="332"/>
      <c r="T262" s="495"/>
      <c r="U262" s="332"/>
      <c r="V262" s="332"/>
      <c r="W262" s="332"/>
      <c r="X262" s="332"/>
      <c r="Y262" s="332"/>
      <c r="Z262" s="332"/>
      <c r="AA262" s="332"/>
      <c r="AB262" s="332"/>
      <c r="AC262" s="332"/>
      <c r="AD262" s="332"/>
      <c r="AE262" s="332"/>
      <c r="AF262" s="332"/>
      <c r="AG262" s="332"/>
      <c r="AH262" s="332"/>
      <c r="AI262" s="332"/>
      <c r="AJ262" s="332"/>
      <c r="AK262" s="332"/>
      <c r="AL262" s="332"/>
      <c r="AM262" s="332"/>
      <c r="AN262" s="332"/>
      <c r="AO262" s="332"/>
      <c r="AP262" s="332"/>
      <c r="AQ262" s="332"/>
      <c r="AR262" s="332"/>
      <c r="AS262" s="332"/>
      <c r="AT262" s="332"/>
      <c r="AU262" s="332"/>
      <c r="AV262" s="332"/>
      <c r="AW262" s="332"/>
      <c r="AX262" s="332"/>
      <c r="AY262" s="332"/>
      <c r="AZ262" s="332"/>
      <c r="BA262" s="332"/>
      <c r="BB262" s="332"/>
      <c r="BC262" s="332"/>
      <c r="BD262" s="332"/>
      <c r="BE262" s="332"/>
      <c r="BF262" s="332"/>
      <c r="BG262" s="332"/>
      <c r="BH262" s="332"/>
      <c r="BI262" s="332"/>
      <c r="BJ262" s="332"/>
      <c r="BK262" s="332"/>
      <c r="BL262" s="332"/>
      <c r="BM262" s="332"/>
      <c r="BN262" s="332"/>
      <c r="BO262" s="332"/>
      <c r="BP262" s="332"/>
      <c r="BQ262" s="332"/>
      <c r="BR262" s="332"/>
      <c r="BS262" s="332"/>
      <c r="BT262" s="332"/>
      <c r="BU262" s="332"/>
      <c r="BV262" s="332"/>
      <c r="BW262" s="332"/>
      <c r="BX262" s="332"/>
      <c r="BY262" s="332"/>
      <c r="BZ262" s="332"/>
      <c r="CA262" s="332"/>
      <c r="CB262" s="332"/>
      <c r="CC262" s="332"/>
      <c r="CD262" s="332"/>
      <c r="CE262" s="332"/>
      <c r="CF262" s="231"/>
      <c r="CG262" s="231"/>
      <c r="CH262" s="231"/>
      <c r="CI262" s="231"/>
      <c r="CJ262" s="231"/>
      <c r="CK262" s="231"/>
      <c r="CL262" s="231"/>
      <c r="CM262" s="231"/>
      <c r="CN262" s="231"/>
      <c r="CO262" s="231"/>
      <c r="CP262" s="231"/>
      <c r="CQ262" s="255"/>
    </row>
    <row r="263" spans="13:95" x14ac:dyDescent="0.45">
      <c r="M263" s="332"/>
      <c r="N263" s="330"/>
      <c r="O263" s="332"/>
      <c r="P263" s="332"/>
      <c r="Q263" s="332"/>
      <c r="R263" s="332"/>
      <c r="S263" s="332"/>
      <c r="T263" s="495"/>
      <c r="U263" s="332"/>
      <c r="V263" s="332"/>
      <c r="W263" s="332"/>
      <c r="X263" s="332"/>
      <c r="Y263" s="332"/>
      <c r="Z263" s="332"/>
      <c r="AA263" s="332"/>
      <c r="AB263" s="332"/>
      <c r="AC263" s="332"/>
      <c r="AD263" s="332"/>
      <c r="AE263" s="332"/>
      <c r="AF263" s="332"/>
      <c r="AG263" s="332"/>
      <c r="AH263" s="332"/>
      <c r="AI263" s="332"/>
      <c r="AJ263" s="332"/>
      <c r="AK263" s="332"/>
      <c r="AL263" s="332"/>
      <c r="AM263" s="332"/>
      <c r="AN263" s="332"/>
      <c r="AO263" s="332"/>
      <c r="AP263" s="332"/>
      <c r="AQ263" s="332"/>
      <c r="AR263" s="332"/>
      <c r="AS263" s="231"/>
      <c r="AT263" s="231"/>
      <c r="AU263" s="231"/>
      <c r="AV263" s="231"/>
      <c r="AW263" s="231"/>
      <c r="AX263" s="231"/>
      <c r="AY263" s="231"/>
      <c r="AZ263" s="231"/>
      <c r="BA263" s="231"/>
      <c r="BB263" s="231"/>
      <c r="BC263" s="231"/>
      <c r="BD263" s="231"/>
      <c r="BE263" s="231"/>
      <c r="BF263" s="231"/>
      <c r="BG263" s="231"/>
      <c r="BH263" s="231"/>
      <c r="BI263" s="231"/>
      <c r="BJ263" s="231"/>
      <c r="BK263" s="231"/>
      <c r="BL263" s="231"/>
      <c r="BM263" s="231"/>
      <c r="BN263" s="231"/>
      <c r="BO263" s="231"/>
      <c r="BP263" s="231"/>
      <c r="BQ263" s="231"/>
      <c r="BR263" s="231"/>
      <c r="BS263" s="231"/>
      <c r="BT263" s="231"/>
      <c r="BU263" s="231"/>
      <c r="BV263" s="231"/>
      <c r="BW263" s="231"/>
      <c r="BX263" s="231"/>
      <c r="BY263" s="231"/>
      <c r="BZ263" s="231"/>
      <c r="CA263" s="231"/>
      <c r="CB263" s="231"/>
      <c r="CC263" s="231"/>
      <c r="CD263" s="231"/>
      <c r="CE263" s="231"/>
      <c r="CF263" s="231"/>
      <c r="CG263" s="231"/>
      <c r="CH263" s="231"/>
      <c r="CI263" s="231"/>
      <c r="CJ263" s="231"/>
      <c r="CK263" s="231"/>
      <c r="CL263" s="231"/>
      <c r="CM263" s="231"/>
      <c r="CN263" s="231"/>
      <c r="CO263" s="231"/>
      <c r="CP263" s="231"/>
      <c r="CQ263" s="255"/>
    </row>
    <row r="264" spans="13:95" x14ac:dyDescent="0.45">
      <c r="M264" s="332"/>
      <c r="N264" s="330"/>
      <c r="O264" s="332"/>
      <c r="P264" s="332"/>
      <c r="Q264" s="332"/>
      <c r="R264" s="332"/>
      <c r="S264" s="332"/>
      <c r="T264" s="495"/>
      <c r="U264" s="332"/>
      <c r="V264" s="332"/>
      <c r="W264" s="332"/>
      <c r="X264" s="332"/>
      <c r="Y264" s="332"/>
      <c r="Z264" s="332"/>
      <c r="AA264" s="332"/>
      <c r="AB264" s="332"/>
      <c r="AC264" s="332"/>
      <c r="AD264" s="332"/>
      <c r="AE264" s="332"/>
      <c r="AF264" s="332"/>
      <c r="AG264" s="332"/>
      <c r="AH264" s="332"/>
      <c r="AI264" s="332"/>
      <c r="AJ264" s="332"/>
      <c r="AK264" s="332"/>
      <c r="AL264" s="332"/>
      <c r="AM264" s="332"/>
      <c r="AN264" s="332"/>
      <c r="AO264" s="332"/>
      <c r="AP264" s="332"/>
      <c r="AQ264" s="332"/>
      <c r="AR264" s="332"/>
      <c r="AS264" s="231"/>
      <c r="AT264" s="231"/>
      <c r="AU264" s="231"/>
      <c r="AV264" s="231"/>
      <c r="AW264" s="231"/>
      <c r="AX264" s="231"/>
      <c r="AY264" s="231"/>
      <c r="AZ264" s="231"/>
      <c r="BA264" s="231"/>
      <c r="BB264" s="231"/>
      <c r="BC264" s="231"/>
      <c r="BD264" s="231"/>
      <c r="BE264" s="231"/>
      <c r="BF264" s="231"/>
      <c r="BG264" s="231"/>
      <c r="BH264" s="231"/>
      <c r="BI264" s="231"/>
      <c r="BJ264" s="231"/>
      <c r="BK264" s="231"/>
      <c r="BL264" s="231"/>
      <c r="BM264" s="231"/>
      <c r="BN264" s="231"/>
      <c r="BO264" s="231"/>
      <c r="BP264" s="231"/>
      <c r="BQ264" s="231"/>
      <c r="BR264" s="231"/>
      <c r="BS264" s="231"/>
      <c r="BT264" s="231"/>
      <c r="BU264" s="231"/>
      <c r="BV264" s="231"/>
      <c r="BW264" s="231"/>
      <c r="BX264" s="231"/>
      <c r="BY264" s="231"/>
      <c r="BZ264" s="231"/>
      <c r="CA264" s="231"/>
      <c r="CB264" s="231"/>
      <c r="CC264" s="231"/>
      <c r="CD264" s="231"/>
      <c r="CE264" s="231"/>
      <c r="CF264" s="231"/>
      <c r="CG264" s="231"/>
      <c r="CH264" s="231"/>
      <c r="CI264" s="231"/>
      <c r="CJ264" s="231"/>
      <c r="CK264" s="231"/>
      <c r="CL264" s="231"/>
      <c r="CM264" s="231"/>
      <c r="CN264" s="231"/>
      <c r="CO264" s="231"/>
      <c r="CP264" s="231"/>
      <c r="CQ264" s="255"/>
    </row>
    <row r="265" spans="13:95" x14ac:dyDescent="0.45">
      <c r="M265" s="332"/>
      <c r="N265" s="330"/>
      <c r="O265" s="332"/>
      <c r="P265" s="332"/>
      <c r="Q265" s="332"/>
      <c r="R265" s="332"/>
      <c r="S265" s="332"/>
      <c r="T265" s="495"/>
      <c r="U265" s="332"/>
      <c r="V265" s="332"/>
      <c r="W265" s="332"/>
      <c r="X265" s="332"/>
      <c r="Y265" s="332"/>
      <c r="Z265" s="332"/>
      <c r="AA265" s="332"/>
      <c r="AB265" s="332"/>
      <c r="AC265" s="332"/>
      <c r="AD265" s="332"/>
      <c r="AE265" s="332"/>
      <c r="AF265" s="332"/>
      <c r="AG265" s="332"/>
      <c r="AH265" s="332"/>
      <c r="AI265" s="332"/>
      <c r="AJ265" s="332"/>
      <c r="AK265" s="332"/>
      <c r="AL265" s="332"/>
      <c r="AM265" s="332"/>
      <c r="AN265" s="332"/>
      <c r="AO265" s="332"/>
      <c r="AP265" s="332"/>
      <c r="AQ265" s="332"/>
      <c r="AR265" s="332"/>
      <c r="AS265" s="231"/>
      <c r="AT265" s="231"/>
      <c r="AU265" s="231"/>
      <c r="AV265" s="231"/>
      <c r="AW265" s="231"/>
      <c r="AX265" s="231"/>
      <c r="AY265" s="231"/>
      <c r="AZ265" s="231"/>
      <c r="BA265" s="231"/>
      <c r="BB265" s="231"/>
      <c r="BC265" s="231"/>
      <c r="BD265" s="231"/>
      <c r="BE265" s="231"/>
      <c r="BF265" s="231"/>
      <c r="BG265" s="231"/>
      <c r="BH265" s="231"/>
      <c r="BI265" s="231"/>
      <c r="BJ265" s="231"/>
      <c r="BK265" s="231"/>
      <c r="BL265" s="231"/>
      <c r="BM265" s="231"/>
      <c r="BN265" s="231"/>
      <c r="BO265" s="231"/>
      <c r="BP265" s="231"/>
      <c r="BQ265" s="231"/>
      <c r="BR265" s="231"/>
      <c r="BS265" s="231"/>
      <c r="BT265" s="231"/>
      <c r="BU265" s="231"/>
      <c r="BV265" s="231"/>
      <c r="BW265" s="231"/>
      <c r="BX265" s="231"/>
      <c r="BY265" s="231"/>
      <c r="BZ265" s="231"/>
      <c r="CA265" s="231"/>
      <c r="CB265" s="231"/>
      <c r="CC265" s="231"/>
      <c r="CD265" s="231"/>
      <c r="CE265" s="231"/>
      <c r="CF265" s="231"/>
      <c r="CG265" s="231"/>
      <c r="CH265" s="231"/>
      <c r="CI265" s="231"/>
      <c r="CJ265" s="231"/>
      <c r="CK265" s="231"/>
      <c r="CL265" s="231"/>
      <c r="CM265" s="231"/>
      <c r="CN265" s="231"/>
      <c r="CO265" s="231"/>
      <c r="CP265" s="231"/>
      <c r="CQ265" s="255"/>
    </row>
    <row r="266" spans="13:95" x14ac:dyDescent="0.45">
      <c r="M266" s="332"/>
      <c r="N266" s="330"/>
      <c r="O266" s="332"/>
      <c r="P266" s="332"/>
      <c r="Q266" s="332"/>
      <c r="R266" s="332"/>
      <c r="S266" s="332"/>
      <c r="T266" s="495"/>
      <c r="U266" s="332"/>
      <c r="V266" s="332"/>
      <c r="W266" s="332"/>
      <c r="X266" s="332"/>
      <c r="Y266" s="332"/>
      <c r="Z266" s="332"/>
      <c r="AA266" s="332"/>
      <c r="AB266" s="332"/>
      <c r="AC266" s="332"/>
      <c r="AD266" s="332"/>
      <c r="AE266" s="332"/>
      <c r="AF266" s="332"/>
      <c r="AG266" s="332"/>
      <c r="AH266" s="332"/>
      <c r="AI266" s="332"/>
      <c r="AJ266" s="332"/>
      <c r="AK266" s="332"/>
      <c r="AL266" s="332"/>
      <c r="AM266" s="332"/>
      <c r="AN266" s="332"/>
      <c r="AO266" s="332"/>
      <c r="AP266" s="332"/>
      <c r="AQ266" s="332"/>
      <c r="AR266" s="332"/>
      <c r="AS266" s="231"/>
      <c r="AT266" s="231"/>
      <c r="AU266" s="231"/>
      <c r="AV266" s="231"/>
      <c r="AW266" s="231"/>
      <c r="AX266" s="231"/>
      <c r="AY266" s="231"/>
      <c r="AZ266" s="231"/>
      <c r="BA266" s="231"/>
      <c r="BB266" s="231"/>
      <c r="BC266" s="231"/>
      <c r="BD266" s="231"/>
      <c r="BE266" s="231"/>
      <c r="BF266" s="231"/>
      <c r="BG266" s="231"/>
      <c r="BH266" s="231"/>
      <c r="BI266" s="231"/>
      <c r="BJ266" s="231"/>
      <c r="BK266" s="231"/>
      <c r="BL266" s="231"/>
      <c r="BM266" s="231"/>
      <c r="BN266" s="231"/>
      <c r="BO266" s="231"/>
      <c r="BP266" s="231"/>
      <c r="BQ266" s="231"/>
      <c r="BR266" s="231"/>
      <c r="BS266" s="231"/>
      <c r="BT266" s="231"/>
      <c r="BU266" s="231"/>
      <c r="BV266" s="231"/>
      <c r="BW266" s="231"/>
      <c r="BX266" s="231"/>
      <c r="BY266" s="231"/>
      <c r="BZ266" s="231"/>
      <c r="CA266" s="231"/>
      <c r="CB266" s="231"/>
      <c r="CC266" s="231"/>
      <c r="CD266" s="231"/>
      <c r="CE266" s="231"/>
      <c r="CF266" s="231"/>
      <c r="CG266" s="231"/>
      <c r="CH266" s="231"/>
      <c r="CI266" s="231"/>
      <c r="CJ266" s="231"/>
      <c r="CK266" s="231"/>
      <c r="CL266" s="231"/>
      <c r="CM266" s="231"/>
      <c r="CN266" s="231"/>
      <c r="CO266" s="231"/>
      <c r="CP266" s="231"/>
      <c r="CQ266" s="255"/>
    </row>
    <row r="267" spans="13:95" x14ac:dyDescent="0.45">
      <c r="M267" s="332"/>
      <c r="N267" s="330"/>
      <c r="O267" s="332"/>
      <c r="P267" s="332"/>
      <c r="Q267" s="332"/>
      <c r="R267" s="332"/>
      <c r="S267" s="332"/>
      <c r="T267" s="495"/>
      <c r="U267" s="332"/>
      <c r="V267" s="332"/>
      <c r="W267" s="332"/>
      <c r="X267" s="332"/>
      <c r="Y267" s="332"/>
      <c r="Z267" s="332"/>
      <c r="AA267" s="332"/>
      <c r="AB267" s="332"/>
      <c r="AC267" s="332"/>
      <c r="AD267" s="332"/>
      <c r="AE267" s="332"/>
      <c r="AF267" s="332"/>
      <c r="AG267" s="332"/>
      <c r="AH267" s="332"/>
      <c r="AI267" s="332"/>
      <c r="AJ267" s="332"/>
      <c r="AK267" s="332"/>
      <c r="AL267" s="332"/>
      <c r="AM267" s="332"/>
      <c r="AN267" s="332"/>
      <c r="AO267" s="332"/>
      <c r="AP267" s="332"/>
      <c r="AQ267" s="332"/>
      <c r="AR267" s="332"/>
      <c r="AS267" s="231"/>
      <c r="AT267" s="231"/>
      <c r="AU267" s="231"/>
      <c r="AV267" s="231"/>
      <c r="AW267" s="231"/>
      <c r="AX267" s="231"/>
      <c r="AY267" s="231"/>
      <c r="AZ267" s="231"/>
      <c r="BA267" s="231"/>
      <c r="BB267" s="231"/>
      <c r="BC267" s="231"/>
      <c r="BD267" s="231"/>
      <c r="BE267" s="231"/>
      <c r="BF267" s="231"/>
      <c r="BG267" s="231"/>
      <c r="BH267" s="231"/>
      <c r="BI267" s="231"/>
      <c r="BJ267" s="231"/>
      <c r="BK267" s="231"/>
      <c r="BL267" s="231"/>
      <c r="BM267" s="231"/>
      <c r="BN267" s="231"/>
      <c r="BO267" s="231"/>
      <c r="BP267" s="231"/>
      <c r="BQ267" s="231"/>
      <c r="BR267" s="231"/>
      <c r="BS267" s="231"/>
      <c r="BT267" s="231"/>
      <c r="BU267" s="231"/>
      <c r="BV267" s="231"/>
      <c r="BW267" s="231"/>
      <c r="BX267" s="231"/>
      <c r="BY267" s="231"/>
      <c r="BZ267" s="231"/>
      <c r="CA267" s="231"/>
      <c r="CB267" s="231"/>
      <c r="CC267" s="231"/>
      <c r="CD267" s="231"/>
      <c r="CE267" s="231"/>
      <c r="CF267" s="231"/>
      <c r="CG267" s="231"/>
      <c r="CH267" s="231"/>
      <c r="CI267" s="231"/>
      <c r="CJ267" s="231"/>
      <c r="CK267" s="231"/>
      <c r="CL267" s="231"/>
      <c r="CM267" s="231"/>
      <c r="CN267" s="231"/>
      <c r="CO267" s="231"/>
      <c r="CP267" s="231"/>
      <c r="CQ267" s="255"/>
    </row>
    <row r="268" spans="13:95" x14ac:dyDescent="0.45">
      <c r="M268" s="332"/>
      <c r="N268" s="330"/>
      <c r="O268" s="332"/>
      <c r="P268" s="332"/>
      <c r="Q268" s="332"/>
      <c r="R268" s="332"/>
      <c r="S268" s="332"/>
      <c r="T268" s="495"/>
      <c r="U268" s="332"/>
      <c r="V268" s="332"/>
      <c r="W268" s="332"/>
      <c r="X268" s="332"/>
      <c r="Y268" s="332"/>
      <c r="Z268" s="332"/>
      <c r="AA268" s="332"/>
      <c r="AB268" s="332"/>
      <c r="AC268" s="332"/>
      <c r="AD268" s="332"/>
      <c r="AE268" s="332"/>
      <c r="AF268" s="332"/>
      <c r="AG268" s="332"/>
      <c r="AH268" s="332"/>
      <c r="AI268" s="332"/>
      <c r="AJ268" s="332"/>
      <c r="AK268" s="332"/>
      <c r="AL268" s="332"/>
      <c r="AM268" s="332"/>
      <c r="AN268" s="332"/>
      <c r="AO268" s="332"/>
      <c r="AP268" s="332"/>
      <c r="AQ268" s="332"/>
      <c r="AR268" s="332"/>
      <c r="AS268" s="231"/>
      <c r="AT268" s="231"/>
      <c r="AU268" s="231"/>
      <c r="AV268" s="231"/>
      <c r="AW268" s="231"/>
      <c r="AX268" s="231"/>
      <c r="AY268" s="231"/>
      <c r="AZ268" s="231"/>
      <c r="BA268" s="231"/>
      <c r="BB268" s="231"/>
      <c r="BC268" s="231"/>
      <c r="BD268" s="231"/>
      <c r="BE268" s="231"/>
      <c r="BF268" s="231"/>
      <c r="BG268" s="231"/>
      <c r="BH268" s="231"/>
      <c r="BI268" s="231"/>
      <c r="BJ268" s="231"/>
      <c r="BK268" s="231"/>
      <c r="BL268" s="231"/>
      <c r="BM268" s="231"/>
      <c r="BN268" s="231"/>
      <c r="BO268" s="231"/>
      <c r="BP268" s="231"/>
      <c r="BQ268" s="231"/>
      <c r="BR268" s="231"/>
      <c r="BS268" s="231"/>
      <c r="BT268" s="231"/>
      <c r="BU268" s="231"/>
      <c r="BV268" s="231"/>
      <c r="BW268" s="231"/>
      <c r="BX268" s="231"/>
      <c r="BY268" s="231"/>
      <c r="BZ268" s="231"/>
      <c r="CA268" s="231"/>
      <c r="CB268" s="231"/>
      <c r="CC268" s="231"/>
      <c r="CD268" s="231"/>
      <c r="CE268" s="231"/>
      <c r="CF268" s="231"/>
      <c r="CG268" s="231"/>
      <c r="CH268" s="231"/>
      <c r="CI268" s="231"/>
      <c r="CJ268" s="231"/>
      <c r="CK268" s="231"/>
      <c r="CL268" s="231"/>
      <c r="CM268" s="231"/>
      <c r="CN268" s="231"/>
      <c r="CO268" s="231"/>
      <c r="CP268" s="231"/>
      <c r="CQ268" s="255"/>
    </row>
    <row r="269" spans="13:95" x14ac:dyDescent="0.45">
      <c r="M269" s="332"/>
      <c r="N269" s="330"/>
      <c r="O269" s="332"/>
      <c r="P269" s="332"/>
      <c r="Q269" s="332"/>
      <c r="R269" s="332"/>
      <c r="S269" s="332"/>
      <c r="T269" s="495"/>
      <c r="U269" s="332"/>
      <c r="V269" s="332"/>
      <c r="W269" s="332"/>
      <c r="X269" s="332"/>
      <c r="Y269" s="332"/>
      <c r="Z269" s="332"/>
      <c r="AA269" s="332"/>
      <c r="AB269" s="332"/>
      <c r="AC269" s="332"/>
      <c r="AD269" s="332"/>
      <c r="AE269" s="332"/>
      <c r="AF269" s="332"/>
      <c r="AG269" s="332"/>
      <c r="AH269" s="332"/>
      <c r="AI269" s="332"/>
      <c r="AJ269" s="332"/>
      <c r="AK269" s="332"/>
      <c r="AL269" s="332"/>
      <c r="AM269" s="332"/>
      <c r="AN269" s="332"/>
      <c r="AO269" s="332"/>
      <c r="AP269" s="332"/>
      <c r="AQ269" s="332"/>
      <c r="AR269" s="332"/>
      <c r="AS269" s="231"/>
      <c r="AT269" s="231"/>
      <c r="AU269" s="231"/>
      <c r="AV269" s="231"/>
      <c r="AW269" s="231"/>
      <c r="AX269" s="231"/>
      <c r="AY269" s="231"/>
      <c r="AZ269" s="231"/>
      <c r="BA269" s="231"/>
      <c r="BB269" s="231"/>
      <c r="BC269" s="231"/>
      <c r="BD269" s="231"/>
      <c r="BE269" s="231"/>
      <c r="BF269" s="231"/>
      <c r="BG269" s="231"/>
      <c r="BH269" s="231"/>
      <c r="BI269" s="231"/>
      <c r="BJ269" s="231"/>
      <c r="BK269" s="231"/>
      <c r="BL269" s="231"/>
      <c r="BM269" s="231"/>
      <c r="BN269" s="231"/>
      <c r="BO269" s="231"/>
      <c r="BP269" s="231"/>
      <c r="BQ269" s="231"/>
      <c r="BR269" s="231"/>
      <c r="BS269" s="231"/>
      <c r="BT269" s="231"/>
      <c r="BU269" s="231"/>
      <c r="BV269" s="231"/>
      <c r="BW269" s="231"/>
      <c r="BX269" s="231"/>
      <c r="BY269" s="231"/>
      <c r="BZ269" s="231"/>
      <c r="CA269" s="231"/>
      <c r="CB269" s="231"/>
      <c r="CC269" s="231"/>
      <c r="CD269" s="231"/>
      <c r="CE269" s="231"/>
      <c r="CF269" s="231"/>
      <c r="CG269" s="231"/>
      <c r="CH269" s="231"/>
      <c r="CI269" s="231"/>
      <c r="CJ269" s="231"/>
      <c r="CK269" s="231"/>
      <c r="CL269" s="231"/>
      <c r="CM269" s="231"/>
      <c r="CN269" s="231"/>
      <c r="CO269" s="231"/>
      <c r="CP269" s="231"/>
      <c r="CQ269" s="255"/>
    </row>
    <row r="270" spans="13:95" x14ac:dyDescent="0.45">
      <c r="M270" s="332"/>
      <c r="N270" s="330"/>
      <c r="O270" s="332"/>
      <c r="P270" s="332"/>
      <c r="Q270" s="332"/>
      <c r="R270" s="332"/>
      <c r="S270" s="332"/>
      <c r="T270" s="495"/>
      <c r="U270" s="332"/>
      <c r="V270" s="332"/>
      <c r="W270" s="332"/>
      <c r="X270" s="332"/>
      <c r="Y270" s="332"/>
      <c r="Z270" s="332"/>
      <c r="AA270" s="332"/>
      <c r="AB270" s="332"/>
      <c r="AC270" s="332"/>
      <c r="AD270" s="332"/>
      <c r="AE270" s="332"/>
      <c r="AF270" s="332"/>
      <c r="AG270" s="332"/>
      <c r="AH270" s="332"/>
      <c r="AI270" s="332"/>
      <c r="AJ270" s="332"/>
      <c r="AK270" s="332"/>
      <c r="AL270" s="332"/>
      <c r="AM270" s="332"/>
      <c r="AN270" s="332"/>
      <c r="AO270" s="332"/>
      <c r="AP270" s="332"/>
      <c r="AQ270" s="332"/>
      <c r="AR270" s="332"/>
      <c r="AS270" s="231"/>
      <c r="AT270" s="231"/>
      <c r="AU270" s="231"/>
      <c r="AV270" s="231"/>
      <c r="AW270" s="231"/>
      <c r="AX270" s="231"/>
      <c r="AY270" s="231"/>
      <c r="AZ270" s="231"/>
      <c r="BA270" s="231"/>
      <c r="BB270" s="231"/>
      <c r="BC270" s="231"/>
      <c r="BD270" s="231"/>
      <c r="BE270" s="231"/>
      <c r="BF270" s="231"/>
      <c r="BG270" s="231"/>
      <c r="BH270" s="231"/>
      <c r="BI270" s="231"/>
      <c r="BJ270" s="231"/>
      <c r="BK270" s="231"/>
      <c r="BL270" s="231"/>
      <c r="BM270" s="231"/>
      <c r="BN270" s="231"/>
      <c r="BO270" s="231"/>
      <c r="BP270" s="231"/>
      <c r="BQ270" s="231"/>
      <c r="BR270" s="231"/>
      <c r="BS270" s="231"/>
      <c r="BT270" s="231"/>
      <c r="BU270" s="231"/>
      <c r="BV270" s="231"/>
      <c r="BW270" s="231"/>
      <c r="BX270" s="231"/>
      <c r="BY270" s="231"/>
      <c r="BZ270" s="231"/>
      <c r="CA270" s="231"/>
      <c r="CB270" s="231"/>
      <c r="CC270" s="231"/>
      <c r="CD270" s="231"/>
      <c r="CE270" s="231"/>
      <c r="CF270" s="231"/>
      <c r="CG270" s="231"/>
      <c r="CH270" s="231"/>
      <c r="CI270" s="231"/>
      <c r="CJ270" s="231"/>
      <c r="CK270" s="231"/>
      <c r="CL270" s="231"/>
      <c r="CM270" s="231"/>
      <c r="CN270" s="231"/>
      <c r="CO270" s="231"/>
      <c r="CP270" s="231"/>
      <c r="CQ270" s="255"/>
    </row>
    <row r="271" spans="13:95" x14ac:dyDescent="0.45">
      <c r="M271" s="332"/>
      <c r="N271" s="330"/>
      <c r="O271" s="332"/>
      <c r="P271" s="332"/>
      <c r="Q271" s="332"/>
      <c r="R271" s="332"/>
      <c r="S271" s="332"/>
      <c r="T271" s="495"/>
      <c r="U271" s="332"/>
      <c r="V271" s="332"/>
      <c r="W271" s="332"/>
      <c r="X271" s="332"/>
      <c r="Y271" s="332"/>
      <c r="Z271" s="332"/>
      <c r="AA271" s="332"/>
      <c r="AB271" s="332"/>
      <c r="AC271" s="332"/>
      <c r="AD271" s="332"/>
      <c r="AE271" s="332"/>
      <c r="AF271" s="332"/>
      <c r="AG271" s="332"/>
      <c r="AH271" s="332"/>
      <c r="AI271" s="332"/>
      <c r="AJ271" s="332"/>
      <c r="AK271" s="332"/>
      <c r="AL271" s="332"/>
      <c r="AM271" s="332"/>
      <c r="AN271" s="332"/>
      <c r="AO271" s="332"/>
      <c r="AP271" s="332"/>
      <c r="AQ271" s="332"/>
      <c r="AR271" s="332"/>
      <c r="AS271" s="231"/>
      <c r="AT271" s="231"/>
      <c r="AU271" s="231"/>
      <c r="AV271" s="231"/>
      <c r="AW271" s="231"/>
      <c r="AX271" s="231"/>
      <c r="AY271" s="231"/>
      <c r="AZ271" s="231"/>
      <c r="BA271" s="231"/>
      <c r="BB271" s="231"/>
      <c r="BC271" s="231"/>
      <c r="BD271" s="231"/>
      <c r="BE271" s="231"/>
      <c r="BF271" s="231"/>
      <c r="BG271" s="231"/>
      <c r="BH271" s="231"/>
      <c r="BI271" s="231"/>
      <c r="BJ271" s="231"/>
      <c r="BK271" s="231"/>
      <c r="BL271" s="231"/>
      <c r="BM271" s="231"/>
      <c r="BN271" s="231"/>
      <c r="BO271" s="231"/>
      <c r="BP271" s="231"/>
      <c r="BQ271" s="231"/>
      <c r="BR271" s="231"/>
      <c r="BS271" s="231"/>
      <c r="BT271" s="231"/>
      <c r="BU271" s="231"/>
      <c r="BV271" s="231"/>
      <c r="BW271" s="231"/>
      <c r="BX271" s="231"/>
      <c r="BY271" s="231"/>
      <c r="BZ271" s="231"/>
      <c r="CA271" s="231"/>
      <c r="CB271" s="231"/>
      <c r="CC271" s="231"/>
      <c r="CD271" s="231"/>
      <c r="CE271" s="231"/>
      <c r="CF271" s="231"/>
      <c r="CG271" s="231"/>
      <c r="CH271" s="231"/>
      <c r="CI271" s="231"/>
      <c r="CJ271" s="231"/>
      <c r="CK271" s="231"/>
      <c r="CL271" s="231"/>
      <c r="CM271" s="231"/>
      <c r="CN271" s="231"/>
      <c r="CO271" s="231"/>
      <c r="CP271" s="231"/>
      <c r="CQ271" s="255"/>
    </row>
    <row r="272" spans="13:95" x14ac:dyDescent="0.45">
      <c r="M272" s="332"/>
      <c r="N272" s="330"/>
      <c r="O272" s="332"/>
      <c r="P272" s="332"/>
      <c r="Q272" s="332"/>
      <c r="R272" s="332"/>
      <c r="S272" s="332"/>
      <c r="T272" s="495"/>
      <c r="U272" s="332"/>
      <c r="V272" s="332"/>
      <c r="W272" s="332"/>
      <c r="X272" s="332"/>
      <c r="Y272" s="332"/>
      <c r="Z272" s="332"/>
      <c r="AA272" s="332"/>
      <c r="AB272" s="332"/>
      <c r="AC272" s="332"/>
      <c r="AD272" s="332"/>
      <c r="AE272" s="332"/>
      <c r="AF272" s="332"/>
      <c r="AG272" s="332"/>
      <c r="AH272" s="332"/>
      <c r="AI272" s="332"/>
      <c r="AJ272" s="332"/>
      <c r="AK272" s="332"/>
      <c r="AL272" s="332"/>
      <c r="AM272" s="332"/>
      <c r="AN272" s="332"/>
      <c r="AO272" s="332"/>
      <c r="AP272" s="332"/>
      <c r="AQ272" s="332"/>
      <c r="AR272" s="332"/>
      <c r="AS272" s="231"/>
      <c r="AT272" s="231"/>
      <c r="AU272" s="231"/>
      <c r="AV272" s="231"/>
      <c r="AW272" s="231"/>
      <c r="AX272" s="231"/>
      <c r="AY272" s="231"/>
      <c r="AZ272" s="231"/>
      <c r="BA272" s="231"/>
      <c r="BB272" s="231"/>
      <c r="BC272" s="231"/>
      <c r="BD272" s="231"/>
      <c r="BE272" s="231"/>
      <c r="BF272" s="231"/>
      <c r="BG272" s="231"/>
      <c r="BH272" s="231"/>
      <c r="BI272" s="231"/>
      <c r="BJ272" s="231"/>
      <c r="BK272" s="231"/>
      <c r="BL272" s="231"/>
      <c r="BM272" s="231"/>
      <c r="BN272" s="231"/>
      <c r="BO272" s="231"/>
      <c r="BP272" s="231"/>
      <c r="BQ272" s="231"/>
      <c r="BR272" s="231"/>
      <c r="BS272" s="231"/>
      <c r="BT272" s="231"/>
      <c r="BU272" s="231"/>
      <c r="BV272" s="231"/>
      <c r="BW272" s="231"/>
      <c r="BX272" s="231"/>
      <c r="BY272" s="231"/>
      <c r="BZ272" s="231"/>
      <c r="CA272" s="231"/>
      <c r="CB272" s="231"/>
      <c r="CC272" s="231"/>
      <c r="CD272" s="231"/>
      <c r="CE272" s="231"/>
      <c r="CF272" s="231"/>
      <c r="CG272" s="231"/>
      <c r="CH272" s="231"/>
      <c r="CI272" s="231"/>
      <c r="CJ272" s="231"/>
      <c r="CK272" s="231"/>
      <c r="CL272" s="231"/>
      <c r="CM272" s="231"/>
      <c r="CN272" s="231"/>
      <c r="CO272" s="231"/>
      <c r="CP272" s="231"/>
      <c r="CQ272" s="255"/>
    </row>
    <row r="273" spans="13:95" x14ac:dyDescent="0.45">
      <c r="M273" s="332"/>
      <c r="N273" s="330"/>
      <c r="O273" s="332"/>
      <c r="P273" s="332"/>
      <c r="Q273" s="332"/>
      <c r="R273" s="332"/>
      <c r="S273" s="332"/>
      <c r="T273" s="495"/>
      <c r="U273" s="332"/>
      <c r="V273" s="332"/>
      <c r="W273" s="332"/>
      <c r="X273" s="332"/>
      <c r="Y273" s="332"/>
      <c r="Z273" s="332"/>
      <c r="AA273" s="332"/>
      <c r="AB273" s="332"/>
      <c r="AC273" s="332"/>
      <c r="AD273" s="332"/>
      <c r="AE273" s="332"/>
      <c r="AF273" s="332"/>
      <c r="AG273" s="332"/>
      <c r="AH273" s="332"/>
      <c r="AI273" s="332"/>
      <c r="AJ273" s="332"/>
      <c r="AK273" s="332"/>
      <c r="AL273" s="332"/>
      <c r="AM273" s="332"/>
      <c r="AN273" s="332"/>
      <c r="AO273" s="332"/>
      <c r="AP273" s="332"/>
      <c r="AQ273" s="332"/>
      <c r="AR273" s="332"/>
      <c r="AS273" s="231"/>
      <c r="AT273" s="231"/>
      <c r="AU273" s="231"/>
      <c r="AV273" s="231"/>
      <c r="AW273" s="231"/>
      <c r="AX273" s="231"/>
      <c r="AY273" s="231"/>
      <c r="AZ273" s="231"/>
      <c r="BA273" s="231"/>
      <c r="BB273" s="231"/>
      <c r="BC273" s="231"/>
      <c r="BD273" s="231"/>
      <c r="BE273" s="231"/>
      <c r="BF273" s="231"/>
      <c r="BG273" s="231"/>
      <c r="BH273" s="231"/>
      <c r="BI273" s="231"/>
      <c r="BJ273" s="231"/>
      <c r="BK273" s="231"/>
      <c r="BL273" s="231"/>
      <c r="BM273" s="231"/>
      <c r="BN273" s="231"/>
      <c r="BO273" s="231"/>
      <c r="BP273" s="231"/>
      <c r="BQ273" s="231"/>
      <c r="BR273" s="231"/>
      <c r="BS273" s="231"/>
      <c r="BT273" s="231"/>
      <c r="BU273" s="231"/>
      <c r="BV273" s="231"/>
      <c r="BW273" s="231"/>
      <c r="BX273" s="231"/>
      <c r="BY273" s="231"/>
      <c r="BZ273" s="231"/>
      <c r="CA273" s="231"/>
      <c r="CB273" s="231"/>
      <c r="CC273" s="231"/>
      <c r="CD273" s="231"/>
      <c r="CE273" s="231"/>
      <c r="CF273" s="231"/>
      <c r="CG273" s="231"/>
      <c r="CH273" s="231"/>
      <c r="CI273" s="231"/>
      <c r="CJ273" s="231"/>
      <c r="CK273" s="231"/>
      <c r="CL273" s="231"/>
      <c r="CM273" s="231"/>
      <c r="CN273" s="231"/>
      <c r="CO273" s="231"/>
      <c r="CP273" s="231"/>
      <c r="CQ273" s="255"/>
    </row>
    <row r="274" spans="13:95" x14ac:dyDescent="0.45">
      <c r="M274" s="332"/>
      <c r="N274" s="330"/>
      <c r="O274" s="332"/>
      <c r="P274" s="332"/>
      <c r="Q274" s="332"/>
      <c r="R274" s="332"/>
      <c r="S274" s="332"/>
      <c r="T274" s="495"/>
      <c r="U274" s="332"/>
      <c r="V274" s="332"/>
      <c r="W274" s="332"/>
      <c r="X274" s="332"/>
      <c r="Y274" s="332"/>
      <c r="Z274" s="332"/>
      <c r="AA274" s="332"/>
      <c r="AB274" s="332"/>
      <c r="AC274" s="332"/>
      <c r="AD274" s="332"/>
      <c r="AE274" s="332"/>
      <c r="AF274" s="332"/>
      <c r="AG274" s="332"/>
      <c r="AH274" s="332"/>
      <c r="AI274" s="332"/>
      <c r="AJ274" s="332"/>
      <c r="AK274" s="332"/>
      <c r="AL274" s="332"/>
      <c r="AM274" s="332"/>
      <c r="AN274" s="332"/>
      <c r="AO274" s="332"/>
      <c r="AP274" s="332"/>
      <c r="AQ274" s="332"/>
      <c r="AR274" s="332"/>
      <c r="AS274" s="231"/>
      <c r="AT274" s="231"/>
      <c r="AU274" s="231"/>
      <c r="AV274" s="231"/>
      <c r="AW274" s="231"/>
      <c r="AX274" s="231"/>
      <c r="AY274" s="231"/>
      <c r="AZ274" s="231"/>
      <c r="BA274" s="231"/>
      <c r="BB274" s="231"/>
      <c r="BC274" s="231"/>
      <c r="BD274" s="231"/>
      <c r="BE274" s="231"/>
      <c r="BF274" s="231"/>
      <c r="BG274" s="231"/>
      <c r="BH274" s="231"/>
      <c r="BI274" s="231"/>
      <c r="BJ274" s="231"/>
      <c r="BK274" s="231"/>
      <c r="BL274" s="231"/>
      <c r="BM274" s="231"/>
      <c r="BN274" s="231"/>
      <c r="BO274" s="231"/>
      <c r="BP274" s="231"/>
      <c r="BQ274" s="231"/>
      <c r="BR274" s="231"/>
      <c r="BS274" s="231"/>
      <c r="BT274" s="231"/>
      <c r="BU274" s="231"/>
      <c r="BV274" s="231"/>
      <c r="BW274" s="231"/>
      <c r="BX274" s="231"/>
      <c r="BY274" s="231"/>
      <c r="BZ274" s="231"/>
      <c r="CA274" s="231"/>
      <c r="CB274" s="231"/>
      <c r="CC274" s="231"/>
      <c r="CD274" s="231"/>
      <c r="CE274" s="231"/>
      <c r="CF274" s="231"/>
      <c r="CG274" s="231"/>
      <c r="CH274" s="231"/>
      <c r="CI274" s="231"/>
      <c r="CJ274" s="231"/>
      <c r="CK274" s="231"/>
      <c r="CL274" s="231"/>
      <c r="CM274" s="231"/>
      <c r="CN274" s="231"/>
      <c r="CO274" s="231"/>
      <c r="CP274" s="231"/>
      <c r="CQ274" s="255"/>
    </row>
    <row r="275" spans="13:95" x14ac:dyDescent="0.45">
      <c r="M275" s="332"/>
      <c r="N275" s="330"/>
      <c r="O275" s="332"/>
      <c r="P275" s="332"/>
      <c r="Q275" s="332"/>
      <c r="R275" s="332"/>
      <c r="S275" s="332"/>
      <c r="T275" s="495"/>
      <c r="U275" s="332"/>
      <c r="V275" s="332"/>
      <c r="W275" s="332"/>
      <c r="X275" s="332"/>
      <c r="Y275" s="332"/>
      <c r="Z275" s="332"/>
      <c r="AA275" s="332"/>
      <c r="AB275" s="332"/>
      <c r="AC275" s="332"/>
      <c r="AD275" s="332"/>
      <c r="AE275" s="332"/>
      <c r="AF275" s="332"/>
      <c r="AG275" s="332"/>
      <c r="AH275" s="332"/>
      <c r="AI275" s="332"/>
      <c r="AJ275" s="332"/>
      <c r="AK275" s="332"/>
      <c r="AL275" s="332"/>
      <c r="AM275" s="332"/>
      <c r="AN275" s="332"/>
      <c r="AO275" s="332"/>
      <c r="AP275" s="332"/>
      <c r="AQ275" s="332"/>
      <c r="AR275" s="332"/>
      <c r="AS275" s="231"/>
      <c r="AT275" s="231"/>
      <c r="AU275" s="231"/>
      <c r="AV275" s="231"/>
      <c r="AW275" s="231"/>
      <c r="AX275" s="231"/>
      <c r="AY275" s="231"/>
      <c r="AZ275" s="231"/>
      <c r="BA275" s="231"/>
      <c r="BB275" s="231"/>
      <c r="BC275" s="231"/>
      <c r="BD275" s="231"/>
      <c r="BE275" s="231"/>
      <c r="BF275" s="231"/>
      <c r="BG275" s="231"/>
      <c r="BH275" s="231"/>
      <c r="BI275" s="231"/>
      <c r="BJ275" s="231"/>
      <c r="BK275" s="231"/>
      <c r="BL275" s="231"/>
      <c r="BM275" s="231"/>
      <c r="BN275" s="231"/>
      <c r="BO275" s="231"/>
      <c r="BP275" s="231"/>
      <c r="BQ275" s="231"/>
      <c r="BR275" s="231"/>
      <c r="BS275" s="231"/>
      <c r="BT275" s="231"/>
      <c r="BU275" s="231"/>
      <c r="BV275" s="231"/>
      <c r="BW275" s="231"/>
      <c r="BX275" s="231"/>
      <c r="BY275" s="231"/>
      <c r="BZ275" s="231"/>
      <c r="CA275" s="231"/>
      <c r="CB275" s="231"/>
      <c r="CC275" s="231"/>
      <c r="CD275" s="231"/>
      <c r="CE275" s="231"/>
      <c r="CF275" s="231"/>
      <c r="CG275" s="231"/>
      <c r="CH275" s="231"/>
      <c r="CI275" s="231"/>
      <c r="CJ275" s="231"/>
      <c r="CK275" s="231"/>
      <c r="CL275" s="231"/>
      <c r="CM275" s="231"/>
      <c r="CN275" s="231"/>
      <c r="CO275" s="231"/>
      <c r="CP275" s="231"/>
      <c r="CQ275" s="255"/>
    </row>
    <row r="276" spans="13:95" x14ac:dyDescent="0.45">
      <c r="M276" s="332"/>
      <c r="N276" s="330"/>
      <c r="O276" s="332"/>
      <c r="P276" s="332"/>
      <c r="Q276" s="332"/>
      <c r="R276" s="332"/>
      <c r="S276" s="332"/>
      <c r="T276" s="495"/>
      <c r="U276" s="332"/>
      <c r="V276" s="332"/>
      <c r="W276" s="332"/>
      <c r="X276" s="332"/>
      <c r="Y276" s="332"/>
      <c r="Z276" s="332"/>
      <c r="AA276" s="332"/>
      <c r="AB276" s="332"/>
      <c r="AC276" s="332"/>
      <c r="AD276" s="332"/>
      <c r="AE276" s="332"/>
      <c r="AF276" s="332"/>
      <c r="AG276" s="332"/>
      <c r="AH276" s="332"/>
      <c r="AI276" s="332"/>
      <c r="AJ276" s="332"/>
      <c r="AK276" s="332"/>
      <c r="AL276" s="332"/>
      <c r="AM276" s="332"/>
      <c r="AN276" s="332"/>
      <c r="AO276" s="332"/>
      <c r="AP276" s="332"/>
      <c r="AQ276" s="332"/>
      <c r="AR276" s="332"/>
      <c r="AS276" s="231"/>
      <c r="AT276" s="231"/>
      <c r="AU276" s="231"/>
      <c r="AV276" s="231"/>
      <c r="AW276" s="231"/>
      <c r="AX276" s="231"/>
      <c r="AY276" s="231"/>
      <c r="AZ276" s="231"/>
      <c r="BA276" s="231"/>
      <c r="BB276" s="231"/>
      <c r="BC276" s="231"/>
      <c r="BD276" s="231"/>
      <c r="BE276" s="231"/>
      <c r="BF276" s="231"/>
      <c r="BG276" s="231"/>
      <c r="BH276" s="231"/>
      <c r="BI276" s="231"/>
      <c r="BJ276" s="231"/>
      <c r="BK276" s="231"/>
      <c r="BL276" s="231"/>
      <c r="BM276" s="231"/>
      <c r="BN276" s="231"/>
      <c r="BO276" s="231"/>
      <c r="BP276" s="231"/>
      <c r="BQ276" s="231"/>
      <c r="BR276" s="231"/>
      <c r="BS276" s="231"/>
      <c r="BT276" s="231"/>
      <c r="BU276" s="231"/>
      <c r="BV276" s="231"/>
      <c r="BW276" s="231"/>
      <c r="BX276" s="231"/>
      <c r="BY276" s="231"/>
      <c r="BZ276" s="231"/>
      <c r="CA276" s="231"/>
      <c r="CB276" s="231"/>
      <c r="CC276" s="231"/>
      <c r="CD276" s="231"/>
      <c r="CE276" s="231"/>
      <c r="CF276" s="231"/>
      <c r="CG276" s="231"/>
      <c r="CH276" s="231"/>
      <c r="CI276" s="231"/>
      <c r="CJ276" s="231"/>
      <c r="CK276" s="231"/>
      <c r="CL276" s="231"/>
      <c r="CM276" s="231"/>
      <c r="CN276" s="231"/>
      <c r="CO276" s="231"/>
      <c r="CP276" s="231"/>
      <c r="CQ276" s="255"/>
    </row>
    <row r="277" spans="13:95" x14ac:dyDescent="0.45">
      <c r="M277" s="332"/>
      <c r="N277" s="330"/>
      <c r="O277" s="332"/>
      <c r="P277" s="332"/>
      <c r="Q277" s="332"/>
      <c r="R277" s="332"/>
      <c r="S277" s="332"/>
      <c r="T277" s="495"/>
      <c r="U277" s="332"/>
      <c r="V277" s="332"/>
      <c r="W277" s="332"/>
      <c r="X277" s="332"/>
      <c r="Y277" s="332"/>
      <c r="Z277" s="332"/>
      <c r="AA277" s="332"/>
      <c r="AB277" s="332"/>
      <c r="AC277" s="332"/>
      <c r="AD277" s="332"/>
      <c r="AE277" s="332"/>
      <c r="AF277" s="332"/>
      <c r="AG277" s="332"/>
      <c r="AH277" s="332"/>
      <c r="AI277" s="332"/>
      <c r="AJ277" s="332"/>
      <c r="AK277" s="332"/>
      <c r="AL277" s="332"/>
      <c r="AM277" s="332"/>
      <c r="AN277" s="332"/>
      <c r="AO277" s="332"/>
      <c r="AP277" s="332"/>
      <c r="AQ277" s="332"/>
      <c r="AR277" s="332"/>
      <c r="AS277" s="231"/>
      <c r="AT277" s="231"/>
      <c r="AU277" s="231"/>
      <c r="AV277" s="231"/>
      <c r="AW277" s="231"/>
      <c r="AX277" s="231"/>
      <c r="AY277" s="231"/>
      <c r="AZ277" s="231"/>
      <c r="BA277" s="231"/>
      <c r="BB277" s="231"/>
      <c r="BC277" s="231"/>
      <c r="BD277" s="231"/>
      <c r="BE277" s="231"/>
      <c r="BF277" s="231"/>
      <c r="BG277" s="231"/>
      <c r="BH277" s="231"/>
      <c r="BI277" s="231"/>
      <c r="BJ277" s="231"/>
      <c r="BK277" s="231"/>
      <c r="BL277" s="231"/>
      <c r="BM277" s="231"/>
      <c r="BN277" s="231"/>
      <c r="BO277" s="231"/>
      <c r="BP277" s="231"/>
      <c r="BQ277" s="231"/>
      <c r="BR277" s="231"/>
      <c r="BS277" s="231"/>
      <c r="BT277" s="231"/>
      <c r="BU277" s="231"/>
      <c r="BV277" s="231"/>
      <c r="BW277" s="231"/>
      <c r="BX277" s="231"/>
      <c r="BY277" s="231"/>
      <c r="BZ277" s="231"/>
      <c r="CA277" s="231"/>
      <c r="CB277" s="231"/>
      <c r="CC277" s="231"/>
      <c r="CD277" s="231"/>
      <c r="CE277" s="231"/>
      <c r="CF277" s="231"/>
      <c r="CG277" s="231"/>
      <c r="CH277" s="231"/>
      <c r="CI277" s="231"/>
      <c r="CJ277" s="231"/>
      <c r="CK277" s="231"/>
      <c r="CL277" s="231"/>
      <c r="CM277" s="231"/>
      <c r="CN277" s="231"/>
      <c r="CO277" s="231"/>
      <c r="CP277" s="231"/>
      <c r="CQ277" s="255"/>
    </row>
    <row r="278" spans="13:95" x14ac:dyDescent="0.45">
      <c r="M278" s="332"/>
      <c r="N278" s="330"/>
      <c r="O278" s="332"/>
      <c r="P278" s="332"/>
      <c r="Q278" s="332"/>
      <c r="R278" s="332"/>
      <c r="S278" s="332"/>
      <c r="T278" s="495"/>
      <c r="U278" s="332"/>
      <c r="V278" s="332"/>
      <c r="W278" s="332"/>
      <c r="X278" s="332"/>
      <c r="Y278" s="332"/>
      <c r="Z278" s="332"/>
      <c r="AA278" s="332"/>
      <c r="AB278" s="332"/>
      <c r="AC278" s="332"/>
      <c r="AD278" s="332"/>
      <c r="AE278" s="332"/>
      <c r="AF278" s="332"/>
      <c r="AG278" s="332"/>
      <c r="AH278" s="332"/>
      <c r="AI278" s="332"/>
      <c r="AJ278" s="332"/>
      <c r="AK278" s="332"/>
      <c r="AL278" s="332"/>
      <c r="AM278" s="332"/>
      <c r="AN278" s="332"/>
      <c r="AO278" s="332"/>
      <c r="AP278" s="332"/>
      <c r="AQ278" s="332"/>
      <c r="AR278" s="332"/>
      <c r="AS278" s="231"/>
      <c r="AT278" s="231"/>
      <c r="AU278" s="231"/>
      <c r="AV278" s="231"/>
      <c r="AW278" s="231"/>
      <c r="AX278" s="231"/>
      <c r="AY278" s="231"/>
      <c r="AZ278" s="231"/>
      <c r="BA278" s="231"/>
      <c r="BB278" s="231"/>
      <c r="BC278" s="231"/>
      <c r="BD278" s="231"/>
      <c r="BE278" s="231"/>
      <c r="BF278" s="231"/>
      <c r="BG278" s="231"/>
      <c r="BH278" s="231"/>
      <c r="BI278" s="231"/>
      <c r="BJ278" s="231"/>
      <c r="BK278" s="231"/>
      <c r="BL278" s="231"/>
      <c r="BM278" s="231"/>
      <c r="BN278" s="231"/>
      <c r="BO278" s="231"/>
      <c r="BP278" s="231"/>
      <c r="BQ278" s="231"/>
      <c r="BR278" s="231"/>
      <c r="BS278" s="231"/>
      <c r="BT278" s="231"/>
      <c r="BU278" s="231"/>
      <c r="BV278" s="231"/>
      <c r="BW278" s="231"/>
      <c r="BX278" s="231"/>
      <c r="BY278" s="231"/>
      <c r="BZ278" s="231"/>
      <c r="CA278" s="231"/>
      <c r="CB278" s="231"/>
      <c r="CC278" s="231"/>
      <c r="CD278" s="231"/>
      <c r="CE278" s="231"/>
      <c r="CF278" s="231"/>
      <c r="CG278" s="231"/>
      <c r="CH278" s="231"/>
      <c r="CI278" s="231"/>
      <c r="CJ278" s="231"/>
      <c r="CK278" s="231"/>
      <c r="CL278" s="231"/>
      <c r="CM278" s="231"/>
      <c r="CN278" s="231"/>
      <c r="CO278" s="231"/>
      <c r="CP278" s="231"/>
      <c r="CQ278" s="255"/>
    </row>
    <row r="279" spans="13:95" x14ac:dyDescent="0.45">
      <c r="M279" s="332"/>
      <c r="N279" s="330"/>
      <c r="O279" s="332"/>
      <c r="P279" s="332"/>
      <c r="Q279" s="332"/>
      <c r="R279" s="332"/>
      <c r="S279" s="332"/>
      <c r="T279" s="495"/>
      <c r="U279" s="332"/>
      <c r="V279" s="332"/>
      <c r="W279" s="332"/>
      <c r="X279" s="332"/>
      <c r="Y279" s="332"/>
      <c r="Z279" s="332"/>
      <c r="AA279" s="332"/>
      <c r="AB279" s="332"/>
      <c r="AC279" s="332"/>
      <c r="AD279" s="332"/>
      <c r="AE279" s="332"/>
      <c r="AF279" s="332"/>
      <c r="AG279" s="332"/>
      <c r="AH279" s="332"/>
      <c r="AI279" s="332"/>
      <c r="AJ279" s="332"/>
      <c r="AK279" s="332"/>
      <c r="AL279" s="332"/>
      <c r="AM279" s="332"/>
      <c r="AN279" s="332"/>
      <c r="AO279" s="332"/>
      <c r="AP279" s="332"/>
      <c r="AQ279" s="332"/>
      <c r="AR279" s="332"/>
      <c r="AS279" s="231"/>
      <c r="AT279" s="231"/>
      <c r="AU279" s="231"/>
      <c r="AV279" s="231"/>
      <c r="AW279" s="231"/>
      <c r="AX279" s="231"/>
      <c r="AY279" s="231"/>
      <c r="AZ279" s="231"/>
      <c r="BA279" s="231"/>
      <c r="BB279" s="231"/>
      <c r="BC279" s="231"/>
      <c r="BD279" s="231"/>
      <c r="BE279" s="231"/>
      <c r="BF279" s="231"/>
      <c r="BG279" s="231"/>
      <c r="BH279" s="231"/>
      <c r="BI279" s="231"/>
      <c r="BJ279" s="231"/>
      <c r="BK279" s="231"/>
      <c r="BL279" s="231"/>
      <c r="BM279" s="231"/>
      <c r="BN279" s="231"/>
      <c r="BO279" s="231"/>
      <c r="BP279" s="231"/>
      <c r="BQ279" s="231"/>
      <c r="BR279" s="231"/>
      <c r="BS279" s="231"/>
      <c r="BT279" s="231"/>
      <c r="BU279" s="231"/>
      <c r="BV279" s="231"/>
      <c r="BW279" s="231"/>
      <c r="BX279" s="231"/>
      <c r="BY279" s="231"/>
      <c r="BZ279" s="231"/>
      <c r="CA279" s="231"/>
      <c r="CB279" s="231"/>
      <c r="CC279" s="231"/>
      <c r="CD279" s="231"/>
      <c r="CE279" s="231"/>
      <c r="CF279" s="231"/>
      <c r="CG279" s="231"/>
      <c r="CH279" s="231"/>
      <c r="CI279" s="231"/>
      <c r="CJ279" s="231"/>
      <c r="CK279" s="231"/>
      <c r="CL279" s="231"/>
      <c r="CM279" s="231"/>
      <c r="CN279" s="231"/>
      <c r="CO279" s="231"/>
      <c r="CP279" s="231"/>
      <c r="CQ279" s="255"/>
    </row>
    <row r="280" spans="13:95" x14ac:dyDescent="0.45">
      <c r="M280" s="332"/>
      <c r="N280" s="330"/>
      <c r="O280" s="332"/>
      <c r="P280" s="332"/>
      <c r="Q280" s="332"/>
      <c r="R280" s="332"/>
      <c r="S280" s="332"/>
      <c r="T280" s="495"/>
      <c r="U280" s="332"/>
      <c r="V280" s="332"/>
      <c r="W280" s="332"/>
      <c r="X280" s="332"/>
      <c r="Y280" s="332"/>
      <c r="Z280" s="332"/>
      <c r="AA280" s="332"/>
      <c r="AB280" s="332"/>
      <c r="AC280" s="332"/>
      <c r="AD280" s="332"/>
      <c r="AE280" s="332"/>
      <c r="AF280" s="332"/>
      <c r="AG280" s="332"/>
      <c r="AH280" s="332"/>
      <c r="AI280" s="332"/>
      <c r="AJ280" s="332"/>
      <c r="AK280" s="332"/>
      <c r="AL280" s="332"/>
      <c r="AM280" s="332"/>
      <c r="AN280" s="332"/>
      <c r="AO280" s="332"/>
      <c r="AP280" s="332"/>
      <c r="AQ280" s="332"/>
      <c r="AR280" s="332"/>
      <c r="AS280" s="231"/>
      <c r="AT280" s="231"/>
      <c r="AU280" s="231"/>
      <c r="AV280" s="231"/>
      <c r="AW280" s="231"/>
      <c r="AX280" s="231"/>
      <c r="AY280" s="231"/>
      <c r="AZ280" s="231"/>
      <c r="BA280" s="231"/>
      <c r="BB280" s="231"/>
      <c r="BC280" s="231"/>
      <c r="BD280" s="231"/>
      <c r="BE280" s="231"/>
      <c r="BF280" s="231"/>
      <c r="BG280" s="231"/>
      <c r="BH280" s="231"/>
      <c r="BI280" s="231"/>
      <c r="BJ280" s="231"/>
      <c r="BK280" s="231"/>
      <c r="BL280" s="231"/>
      <c r="BM280" s="231"/>
      <c r="BN280" s="231"/>
      <c r="BO280" s="231"/>
      <c r="BP280" s="231"/>
      <c r="BQ280" s="231"/>
      <c r="BR280" s="231"/>
      <c r="BS280" s="231"/>
      <c r="BT280" s="231"/>
      <c r="BU280" s="231"/>
      <c r="BV280" s="231"/>
      <c r="BW280" s="231"/>
      <c r="BX280" s="231"/>
      <c r="BY280" s="231"/>
      <c r="BZ280" s="231"/>
      <c r="CA280" s="231"/>
      <c r="CB280" s="231"/>
      <c r="CC280" s="231"/>
      <c r="CD280" s="231"/>
      <c r="CE280" s="231"/>
      <c r="CF280" s="231"/>
      <c r="CG280" s="231"/>
      <c r="CH280" s="231"/>
      <c r="CI280" s="231"/>
      <c r="CJ280" s="231"/>
      <c r="CK280" s="231"/>
      <c r="CL280" s="231"/>
      <c r="CM280" s="231"/>
      <c r="CN280" s="231"/>
      <c r="CO280" s="231"/>
      <c r="CP280" s="231"/>
      <c r="CQ280" s="255"/>
    </row>
    <row r="281" spans="13:95" x14ac:dyDescent="0.45">
      <c r="M281" s="332"/>
      <c r="N281" s="330"/>
      <c r="O281" s="332"/>
      <c r="P281" s="332"/>
      <c r="Q281" s="332"/>
      <c r="R281" s="332"/>
      <c r="S281" s="332"/>
      <c r="T281" s="495"/>
      <c r="U281" s="332"/>
      <c r="V281" s="332"/>
      <c r="W281" s="332"/>
      <c r="X281" s="332"/>
      <c r="Y281" s="332"/>
      <c r="Z281" s="332"/>
      <c r="AA281" s="332"/>
      <c r="AB281" s="332"/>
      <c r="AC281" s="332"/>
      <c r="AD281" s="332"/>
      <c r="AE281" s="332"/>
      <c r="AF281" s="332"/>
      <c r="AG281" s="332"/>
      <c r="AH281" s="332"/>
      <c r="AI281" s="332"/>
      <c r="AJ281" s="332"/>
      <c r="AK281" s="332"/>
      <c r="AL281" s="332"/>
      <c r="AM281" s="332"/>
      <c r="AN281" s="332"/>
      <c r="AO281" s="332"/>
      <c r="AP281" s="332"/>
      <c r="AQ281" s="332"/>
      <c r="AR281" s="332"/>
      <c r="AS281" s="231"/>
      <c r="AT281" s="231"/>
      <c r="AU281" s="231"/>
      <c r="AV281" s="231"/>
      <c r="AW281" s="231"/>
      <c r="AX281" s="231"/>
      <c r="AY281" s="231"/>
      <c r="AZ281" s="231"/>
      <c r="BA281" s="231"/>
      <c r="BB281" s="231"/>
      <c r="BC281" s="231"/>
      <c r="BD281" s="231"/>
      <c r="BE281" s="231"/>
      <c r="BF281" s="231"/>
      <c r="BG281" s="231"/>
      <c r="BH281" s="231"/>
      <c r="BI281" s="231"/>
      <c r="BJ281" s="231"/>
      <c r="BK281" s="231"/>
      <c r="BL281" s="231"/>
      <c r="BM281" s="231"/>
      <c r="BN281" s="231"/>
      <c r="BO281" s="231"/>
      <c r="BP281" s="231"/>
      <c r="BQ281" s="231"/>
      <c r="BR281" s="231"/>
      <c r="BS281" s="231"/>
      <c r="BT281" s="231"/>
      <c r="BU281" s="231"/>
      <c r="BV281" s="231"/>
      <c r="BW281" s="231"/>
      <c r="BX281" s="231"/>
      <c r="BY281" s="231"/>
      <c r="BZ281" s="231"/>
      <c r="CA281" s="231"/>
      <c r="CB281" s="231"/>
      <c r="CC281" s="231"/>
      <c r="CD281" s="231"/>
      <c r="CE281" s="231"/>
      <c r="CF281" s="231"/>
      <c r="CG281" s="231"/>
      <c r="CH281" s="231"/>
      <c r="CI281" s="231"/>
      <c r="CJ281" s="231"/>
      <c r="CK281" s="231"/>
      <c r="CL281" s="231"/>
      <c r="CM281" s="231"/>
      <c r="CN281" s="231"/>
      <c r="CO281" s="231"/>
      <c r="CP281" s="231"/>
      <c r="CQ281" s="255"/>
    </row>
    <row r="282" spans="13:95" x14ac:dyDescent="0.45">
      <c r="M282" s="332"/>
      <c r="N282" s="330"/>
      <c r="O282" s="332"/>
      <c r="P282" s="332"/>
      <c r="Q282" s="332"/>
      <c r="R282" s="332"/>
      <c r="S282" s="332"/>
      <c r="T282" s="495"/>
      <c r="U282" s="332"/>
      <c r="V282" s="332"/>
      <c r="W282" s="332"/>
      <c r="X282" s="332"/>
      <c r="Y282" s="332"/>
      <c r="Z282" s="332"/>
      <c r="AA282" s="332"/>
      <c r="AB282" s="332"/>
      <c r="AC282" s="332"/>
      <c r="AD282" s="332"/>
      <c r="AE282" s="332"/>
      <c r="AF282" s="332"/>
      <c r="AG282" s="332"/>
      <c r="AH282" s="332"/>
      <c r="AI282" s="332"/>
      <c r="AJ282" s="332"/>
      <c r="AK282" s="332"/>
      <c r="AL282" s="332"/>
      <c r="AM282" s="332"/>
      <c r="AN282" s="332"/>
      <c r="AO282" s="332"/>
      <c r="AP282" s="332"/>
      <c r="AQ282" s="332"/>
      <c r="AR282" s="332"/>
      <c r="AS282" s="231"/>
      <c r="AT282" s="231"/>
      <c r="AU282" s="231"/>
      <c r="AV282" s="231"/>
      <c r="AW282" s="231"/>
      <c r="AX282" s="231"/>
      <c r="AY282" s="231"/>
      <c r="AZ282" s="231"/>
      <c r="BA282" s="231"/>
      <c r="BB282" s="231"/>
      <c r="BC282" s="231"/>
      <c r="BD282" s="231"/>
      <c r="BE282" s="231"/>
      <c r="BF282" s="231"/>
      <c r="BG282" s="231"/>
      <c r="BH282" s="231"/>
      <c r="BI282" s="231"/>
      <c r="BJ282" s="231"/>
      <c r="BK282" s="231"/>
      <c r="BL282" s="231"/>
      <c r="BM282" s="231"/>
      <c r="BN282" s="231"/>
      <c r="BO282" s="231"/>
      <c r="BP282" s="231"/>
      <c r="BQ282" s="231"/>
      <c r="BR282" s="231"/>
      <c r="BS282" s="231"/>
      <c r="BT282" s="231"/>
      <c r="BU282" s="231"/>
      <c r="BV282" s="231"/>
      <c r="BW282" s="231"/>
      <c r="BX282" s="231"/>
      <c r="BY282" s="231"/>
      <c r="BZ282" s="231"/>
      <c r="CA282" s="231"/>
      <c r="CB282" s="231"/>
      <c r="CC282" s="231"/>
      <c r="CD282" s="231"/>
      <c r="CE282" s="231"/>
      <c r="CF282" s="231"/>
      <c r="CG282" s="231"/>
      <c r="CH282" s="231"/>
      <c r="CI282" s="231"/>
      <c r="CJ282" s="231"/>
      <c r="CK282" s="231"/>
      <c r="CL282" s="231"/>
      <c r="CM282" s="231"/>
      <c r="CN282" s="231"/>
      <c r="CO282" s="231"/>
      <c r="CP282" s="231"/>
      <c r="CQ282" s="255"/>
    </row>
    <row r="283" spans="13:95" x14ac:dyDescent="0.45">
      <c r="M283" s="332"/>
      <c r="N283" s="330"/>
      <c r="O283" s="332"/>
      <c r="P283" s="332"/>
      <c r="Q283" s="332"/>
      <c r="R283" s="332"/>
      <c r="S283" s="332"/>
      <c r="T283" s="495"/>
      <c r="U283" s="332"/>
      <c r="V283" s="332"/>
      <c r="W283" s="332"/>
      <c r="X283" s="332"/>
      <c r="Y283" s="332"/>
      <c r="Z283" s="332"/>
      <c r="AA283" s="332"/>
      <c r="AB283" s="332"/>
      <c r="AC283" s="332"/>
      <c r="AD283" s="332"/>
      <c r="AE283" s="332"/>
      <c r="AF283" s="332"/>
      <c r="AG283" s="332"/>
      <c r="AH283" s="332"/>
      <c r="AI283" s="332"/>
      <c r="AJ283" s="332"/>
      <c r="AK283" s="332"/>
      <c r="AL283" s="332"/>
      <c r="AM283" s="332"/>
      <c r="AN283" s="332"/>
      <c r="AO283" s="332"/>
      <c r="AP283" s="332"/>
      <c r="AQ283" s="332"/>
      <c r="AR283" s="332"/>
      <c r="AS283" s="231"/>
      <c r="AT283" s="231"/>
      <c r="AU283" s="231"/>
      <c r="AV283" s="231"/>
      <c r="AW283" s="231"/>
      <c r="AX283" s="231"/>
      <c r="AY283" s="231"/>
      <c r="AZ283" s="231"/>
      <c r="BA283" s="231"/>
      <c r="BB283" s="231"/>
      <c r="BC283" s="231"/>
      <c r="BD283" s="231"/>
      <c r="BE283" s="231"/>
      <c r="BF283" s="231"/>
      <c r="BG283" s="231"/>
      <c r="BH283" s="231"/>
      <c r="BI283" s="231"/>
      <c r="BJ283" s="231"/>
      <c r="BK283" s="231"/>
      <c r="BL283" s="231"/>
      <c r="BM283" s="231"/>
      <c r="BN283" s="231"/>
      <c r="BO283" s="231"/>
      <c r="BP283" s="231"/>
      <c r="BQ283" s="231"/>
      <c r="BR283" s="231"/>
      <c r="BS283" s="231"/>
      <c r="BT283" s="231"/>
      <c r="BU283" s="231"/>
      <c r="BV283" s="231"/>
      <c r="BW283" s="231"/>
      <c r="BX283" s="231"/>
      <c r="BY283" s="231"/>
      <c r="BZ283" s="231"/>
      <c r="CA283" s="231"/>
      <c r="CB283" s="231"/>
      <c r="CC283" s="231"/>
      <c r="CD283" s="231"/>
      <c r="CE283" s="231"/>
      <c r="CF283" s="231"/>
      <c r="CG283" s="231"/>
      <c r="CH283" s="231"/>
      <c r="CI283" s="231"/>
      <c r="CJ283" s="231"/>
      <c r="CK283" s="231"/>
      <c r="CL283" s="231"/>
      <c r="CM283" s="231"/>
      <c r="CN283" s="231"/>
      <c r="CO283" s="231"/>
      <c r="CP283" s="231"/>
      <c r="CQ283" s="255"/>
    </row>
    <row r="284" spans="13:95" x14ac:dyDescent="0.45">
      <c r="M284" s="332"/>
      <c r="N284" s="330"/>
      <c r="O284" s="332"/>
      <c r="P284" s="332"/>
      <c r="Q284" s="332"/>
      <c r="R284" s="332"/>
      <c r="S284" s="332"/>
      <c r="T284" s="495"/>
      <c r="U284" s="332"/>
      <c r="V284" s="332"/>
      <c r="W284" s="332"/>
      <c r="X284" s="332"/>
      <c r="Y284" s="332"/>
      <c r="Z284" s="332"/>
      <c r="AA284" s="332"/>
      <c r="AB284" s="332"/>
      <c r="AC284" s="332"/>
      <c r="AD284" s="332"/>
      <c r="AE284" s="332"/>
      <c r="AF284" s="332"/>
      <c r="AG284" s="332"/>
      <c r="AH284" s="332"/>
      <c r="AI284" s="332"/>
      <c r="AJ284" s="332"/>
      <c r="AK284" s="332"/>
      <c r="AL284" s="332"/>
      <c r="AM284" s="332"/>
      <c r="AN284" s="332"/>
      <c r="AO284" s="332"/>
      <c r="AP284" s="332"/>
      <c r="AQ284" s="332"/>
      <c r="AR284" s="332"/>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1"/>
      <c r="BR284" s="231"/>
      <c r="BS284" s="231"/>
      <c r="BT284" s="231"/>
      <c r="BU284" s="231"/>
      <c r="BV284" s="231"/>
      <c r="BW284" s="231"/>
      <c r="BX284" s="231"/>
      <c r="BY284" s="231"/>
      <c r="BZ284" s="231"/>
      <c r="CA284" s="231"/>
      <c r="CB284" s="231"/>
      <c r="CC284" s="231"/>
      <c r="CD284" s="231"/>
      <c r="CE284" s="231"/>
      <c r="CF284" s="231"/>
      <c r="CG284" s="231"/>
      <c r="CH284" s="231"/>
      <c r="CI284" s="231"/>
      <c r="CJ284" s="231"/>
      <c r="CK284" s="231"/>
      <c r="CL284" s="231"/>
      <c r="CM284" s="231"/>
      <c r="CN284" s="231"/>
      <c r="CO284" s="231"/>
      <c r="CP284" s="231"/>
      <c r="CQ284" s="255"/>
    </row>
    <row r="285" spans="13:95" x14ac:dyDescent="0.45">
      <c r="M285" s="332"/>
      <c r="N285" s="330"/>
      <c r="O285" s="332"/>
      <c r="P285" s="332"/>
      <c r="Q285" s="332"/>
      <c r="R285" s="332"/>
      <c r="S285" s="332"/>
      <c r="T285" s="495"/>
      <c r="U285" s="332"/>
      <c r="V285" s="332"/>
      <c r="W285" s="332"/>
      <c r="X285" s="332"/>
      <c r="Y285" s="332"/>
      <c r="Z285" s="332"/>
      <c r="AA285" s="332"/>
      <c r="AB285" s="332"/>
      <c r="AC285" s="332"/>
      <c r="AD285" s="332"/>
      <c r="AE285" s="332"/>
      <c r="AF285" s="332"/>
      <c r="AG285" s="332"/>
      <c r="AH285" s="332"/>
      <c r="AI285" s="332"/>
      <c r="AJ285" s="332"/>
      <c r="AK285" s="332"/>
      <c r="AL285" s="332"/>
      <c r="AM285" s="332"/>
      <c r="AN285" s="332"/>
      <c r="AO285" s="332"/>
      <c r="AP285" s="332"/>
      <c r="AQ285" s="332"/>
      <c r="AR285" s="332"/>
      <c r="AS285" s="231"/>
      <c r="AT285" s="231"/>
      <c r="AU285" s="231"/>
      <c r="AV285" s="231"/>
      <c r="AW285" s="231"/>
      <c r="AX285" s="231"/>
      <c r="AY285" s="231"/>
      <c r="AZ285" s="231"/>
      <c r="BA285" s="231"/>
      <c r="BB285" s="231"/>
      <c r="BC285" s="231"/>
      <c r="BD285" s="231"/>
      <c r="BE285" s="231"/>
      <c r="BF285" s="231"/>
      <c r="BG285" s="231"/>
      <c r="BH285" s="231"/>
      <c r="BI285" s="231"/>
      <c r="BJ285" s="231"/>
      <c r="BK285" s="231"/>
      <c r="BL285" s="231"/>
      <c r="BM285" s="231"/>
      <c r="BN285" s="231"/>
      <c r="BO285" s="231"/>
      <c r="BP285" s="231"/>
      <c r="BQ285" s="231"/>
      <c r="BR285" s="231"/>
      <c r="BS285" s="231"/>
      <c r="BT285" s="231"/>
      <c r="BU285" s="231"/>
      <c r="BV285" s="231"/>
      <c r="BW285" s="231"/>
      <c r="BX285" s="231"/>
      <c r="BY285" s="231"/>
      <c r="BZ285" s="231"/>
      <c r="CA285" s="231"/>
      <c r="CB285" s="231"/>
      <c r="CC285" s="231"/>
      <c r="CD285" s="231"/>
      <c r="CE285" s="231"/>
      <c r="CF285" s="231"/>
      <c r="CG285" s="231"/>
      <c r="CH285" s="231"/>
      <c r="CI285" s="231"/>
      <c r="CJ285" s="231"/>
      <c r="CK285" s="231"/>
      <c r="CL285" s="231"/>
      <c r="CM285" s="231"/>
      <c r="CN285" s="231"/>
      <c r="CO285" s="231"/>
      <c r="CP285" s="231"/>
      <c r="CQ285" s="255"/>
    </row>
    <row r="286" spans="13:95" x14ac:dyDescent="0.45">
      <c r="M286" s="332"/>
      <c r="N286" s="330"/>
      <c r="O286" s="332"/>
      <c r="P286" s="332"/>
      <c r="Q286" s="332"/>
      <c r="R286" s="332"/>
      <c r="S286" s="332"/>
      <c r="T286" s="495"/>
      <c r="U286" s="332"/>
      <c r="V286" s="332"/>
      <c r="W286" s="332"/>
      <c r="X286" s="332"/>
      <c r="Y286" s="332"/>
      <c r="Z286" s="332"/>
      <c r="AA286" s="332"/>
      <c r="AB286" s="332"/>
      <c r="AC286" s="332"/>
      <c r="AD286" s="332"/>
      <c r="AE286" s="332"/>
      <c r="AF286" s="332"/>
      <c r="AG286" s="332"/>
      <c r="AH286" s="332"/>
      <c r="AI286" s="332"/>
      <c r="AJ286" s="332"/>
      <c r="AK286" s="332"/>
      <c r="AL286" s="332"/>
      <c r="AM286" s="332"/>
      <c r="AN286" s="332"/>
      <c r="AO286" s="332"/>
      <c r="AP286" s="332"/>
      <c r="AQ286" s="332"/>
      <c r="AR286" s="332"/>
      <c r="AS286" s="231"/>
      <c r="AT286" s="231"/>
      <c r="AU286" s="231"/>
      <c r="AV286" s="231"/>
      <c r="AW286" s="231"/>
      <c r="AX286" s="231"/>
      <c r="AY286" s="231"/>
      <c r="AZ286" s="231"/>
      <c r="BA286" s="231"/>
      <c r="BB286" s="231"/>
      <c r="BC286" s="231"/>
      <c r="BD286" s="231"/>
      <c r="BE286" s="231"/>
      <c r="BF286" s="231"/>
      <c r="BG286" s="231"/>
      <c r="BH286" s="231"/>
      <c r="BI286" s="231"/>
      <c r="BJ286" s="231"/>
      <c r="BK286" s="231"/>
      <c r="BL286" s="231"/>
      <c r="BM286" s="231"/>
      <c r="BN286" s="231"/>
      <c r="BO286" s="231"/>
      <c r="BP286" s="231"/>
      <c r="BQ286" s="231"/>
      <c r="BR286" s="231"/>
      <c r="BS286" s="231"/>
      <c r="BT286" s="231"/>
      <c r="BU286" s="231"/>
      <c r="BV286" s="231"/>
      <c r="BW286" s="231"/>
      <c r="BX286" s="231"/>
      <c r="BY286" s="231"/>
      <c r="BZ286" s="231"/>
      <c r="CA286" s="231"/>
      <c r="CB286" s="231"/>
      <c r="CC286" s="231"/>
      <c r="CD286" s="231"/>
      <c r="CE286" s="231"/>
      <c r="CF286" s="231"/>
      <c r="CG286" s="231"/>
      <c r="CH286" s="231"/>
      <c r="CI286" s="231"/>
      <c r="CJ286" s="231"/>
      <c r="CK286" s="231"/>
      <c r="CL286" s="231"/>
      <c r="CM286" s="231"/>
      <c r="CN286" s="231"/>
      <c r="CO286" s="231"/>
      <c r="CP286" s="231"/>
      <c r="CQ286" s="255"/>
    </row>
    <row r="287" spans="13:95" x14ac:dyDescent="0.45">
      <c r="M287" s="332"/>
      <c r="N287" s="330"/>
      <c r="O287" s="332"/>
      <c r="P287" s="332"/>
      <c r="Q287" s="332"/>
      <c r="R287" s="332"/>
      <c r="S287" s="332"/>
      <c r="T287" s="495"/>
      <c r="U287" s="332"/>
      <c r="V287" s="332"/>
      <c r="W287" s="332"/>
      <c r="X287" s="332"/>
      <c r="Y287" s="332"/>
      <c r="Z287" s="332"/>
      <c r="AA287" s="332"/>
      <c r="AB287" s="332"/>
      <c r="AC287" s="332"/>
      <c r="AD287" s="332"/>
      <c r="AE287" s="332"/>
      <c r="AF287" s="332"/>
      <c r="AG287" s="332"/>
      <c r="AH287" s="332"/>
      <c r="AI287" s="332"/>
      <c r="AJ287" s="332"/>
      <c r="AK287" s="332"/>
      <c r="AL287" s="332"/>
      <c r="AM287" s="332"/>
      <c r="AN287" s="332"/>
      <c r="AO287" s="332"/>
      <c r="AP287" s="332"/>
      <c r="AQ287" s="332"/>
      <c r="AR287" s="332"/>
      <c r="AS287" s="231"/>
      <c r="AT287" s="231"/>
      <c r="AU287" s="231"/>
      <c r="AV287" s="231"/>
      <c r="AW287" s="231"/>
      <c r="AX287" s="231"/>
      <c r="AY287" s="231"/>
      <c r="AZ287" s="231"/>
      <c r="BA287" s="231"/>
      <c r="BB287" s="231"/>
      <c r="BC287" s="231"/>
      <c r="BD287" s="231"/>
      <c r="BE287" s="231"/>
      <c r="BF287" s="231"/>
      <c r="BG287" s="231"/>
      <c r="BH287" s="231"/>
      <c r="BI287" s="231"/>
      <c r="BJ287" s="231"/>
      <c r="BK287" s="231"/>
      <c r="BL287" s="231"/>
      <c r="BM287" s="231"/>
      <c r="BN287" s="231"/>
      <c r="BO287" s="231"/>
      <c r="BP287" s="231"/>
      <c r="BQ287" s="231"/>
      <c r="BR287" s="231"/>
      <c r="BS287" s="231"/>
      <c r="BT287" s="231"/>
      <c r="BU287" s="231"/>
      <c r="BV287" s="231"/>
      <c r="BW287" s="231"/>
      <c r="BX287" s="231"/>
      <c r="BY287" s="231"/>
      <c r="BZ287" s="231"/>
      <c r="CA287" s="231"/>
      <c r="CB287" s="231"/>
      <c r="CC287" s="231"/>
      <c r="CD287" s="231"/>
      <c r="CE287" s="231"/>
      <c r="CF287" s="231"/>
      <c r="CG287" s="231"/>
      <c r="CH287" s="231"/>
      <c r="CI287" s="231"/>
      <c r="CJ287" s="231"/>
      <c r="CK287" s="231"/>
      <c r="CL287" s="231"/>
      <c r="CM287" s="231"/>
      <c r="CN287" s="231"/>
      <c r="CO287" s="231"/>
      <c r="CP287" s="231"/>
      <c r="CQ287" s="255"/>
    </row>
    <row r="288" spans="13:95" x14ac:dyDescent="0.45">
      <c r="M288" s="332"/>
      <c r="N288" s="330"/>
      <c r="O288" s="332"/>
      <c r="P288" s="332"/>
      <c r="Q288" s="332"/>
      <c r="R288" s="332"/>
      <c r="S288" s="332"/>
      <c r="T288" s="495"/>
      <c r="U288" s="332"/>
      <c r="V288" s="332"/>
      <c r="W288" s="332"/>
      <c r="X288" s="332"/>
      <c r="Y288" s="332"/>
      <c r="Z288" s="332"/>
      <c r="AA288" s="332"/>
      <c r="AB288" s="332"/>
      <c r="AC288" s="332"/>
      <c r="AD288" s="332"/>
      <c r="AE288" s="332"/>
      <c r="AF288" s="332"/>
      <c r="AG288" s="332"/>
      <c r="AH288" s="332"/>
      <c r="AI288" s="332"/>
      <c r="AJ288" s="332"/>
      <c r="AK288" s="332"/>
      <c r="AL288" s="332"/>
      <c r="AM288" s="332"/>
      <c r="AN288" s="332"/>
      <c r="AO288" s="332"/>
      <c r="AP288" s="332"/>
      <c r="AQ288" s="332"/>
      <c r="AR288" s="332"/>
      <c r="AS288" s="231"/>
      <c r="AT288" s="231"/>
      <c r="AU288" s="231"/>
      <c r="AV288" s="231"/>
      <c r="AW288" s="231"/>
      <c r="AX288" s="231"/>
      <c r="AY288" s="231"/>
      <c r="AZ288" s="231"/>
      <c r="BA288" s="231"/>
      <c r="BB288" s="231"/>
      <c r="BC288" s="231"/>
      <c r="BD288" s="231"/>
      <c r="BE288" s="231"/>
      <c r="BF288" s="231"/>
      <c r="BG288" s="231"/>
      <c r="BH288" s="231"/>
      <c r="BI288" s="231"/>
      <c r="BJ288" s="231"/>
      <c r="BK288" s="231"/>
      <c r="BL288" s="231"/>
      <c r="BM288" s="231"/>
      <c r="BN288" s="231"/>
      <c r="BO288" s="231"/>
      <c r="BP288" s="231"/>
      <c r="BQ288" s="231"/>
      <c r="BR288" s="231"/>
      <c r="BS288" s="231"/>
      <c r="BT288" s="231"/>
      <c r="BU288" s="231"/>
      <c r="BV288" s="231"/>
      <c r="BW288" s="231"/>
      <c r="BX288" s="231"/>
      <c r="BY288" s="231"/>
      <c r="BZ288" s="231"/>
      <c r="CA288" s="231"/>
      <c r="CB288" s="231"/>
      <c r="CC288" s="231"/>
      <c r="CD288" s="231"/>
      <c r="CE288" s="231"/>
      <c r="CF288" s="231"/>
      <c r="CG288" s="231"/>
      <c r="CH288" s="231"/>
      <c r="CI288" s="231"/>
      <c r="CJ288" s="231"/>
      <c r="CK288" s="231"/>
      <c r="CL288" s="231"/>
      <c r="CM288" s="231"/>
      <c r="CN288" s="231"/>
      <c r="CO288" s="231"/>
      <c r="CP288" s="231"/>
      <c r="CQ288" s="255"/>
    </row>
    <row r="289" spans="13:95" x14ac:dyDescent="0.45">
      <c r="M289" s="332"/>
      <c r="N289" s="330"/>
      <c r="O289" s="332"/>
      <c r="P289" s="332"/>
      <c r="Q289" s="332"/>
      <c r="R289" s="332"/>
      <c r="S289" s="332"/>
      <c r="T289" s="495"/>
      <c r="U289" s="332"/>
      <c r="V289" s="332"/>
      <c r="W289" s="332"/>
      <c r="X289" s="332"/>
      <c r="Y289" s="332"/>
      <c r="Z289" s="332"/>
      <c r="AA289" s="332"/>
      <c r="AB289" s="332"/>
      <c r="AC289" s="332"/>
      <c r="AD289" s="332"/>
      <c r="AE289" s="332"/>
      <c r="AF289" s="332"/>
      <c r="AG289" s="332"/>
      <c r="AH289" s="332"/>
      <c r="AI289" s="332"/>
      <c r="AJ289" s="332"/>
      <c r="AK289" s="332"/>
      <c r="AL289" s="332"/>
      <c r="AM289" s="332"/>
      <c r="AN289" s="332"/>
      <c r="AO289" s="332"/>
      <c r="AP289" s="332"/>
      <c r="AQ289" s="332"/>
      <c r="AR289" s="332"/>
      <c r="AS289" s="231"/>
      <c r="AT289" s="231"/>
      <c r="AU289" s="231"/>
      <c r="AV289" s="231"/>
      <c r="AW289" s="231"/>
      <c r="AX289" s="231"/>
      <c r="AY289" s="231"/>
      <c r="AZ289" s="231"/>
      <c r="BA289" s="231"/>
      <c r="BB289" s="231"/>
      <c r="BC289" s="231"/>
      <c r="BD289" s="231"/>
      <c r="BE289" s="231"/>
      <c r="BF289" s="231"/>
      <c r="BG289" s="231"/>
      <c r="BH289" s="231"/>
      <c r="BI289" s="231"/>
      <c r="BJ289" s="231"/>
      <c r="BK289" s="231"/>
      <c r="BL289" s="231"/>
      <c r="BM289" s="231"/>
      <c r="BN289" s="231"/>
      <c r="BO289" s="231"/>
      <c r="BP289" s="231"/>
      <c r="BQ289" s="231"/>
      <c r="BR289" s="231"/>
      <c r="BS289" s="231"/>
      <c r="BT289" s="231"/>
      <c r="BU289" s="231"/>
      <c r="BV289" s="231"/>
      <c r="BW289" s="231"/>
      <c r="BX289" s="231"/>
      <c r="BY289" s="231"/>
      <c r="BZ289" s="231"/>
      <c r="CA289" s="231"/>
      <c r="CB289" s="231"/>
      <c r="CC289" s="231"/>
      <c r="CD289" s="231"/>
      <c r="CE289" s="231"/>
      <c r="CF289" s="231"/>
      <c r="CG289" s="231"/>
      <c r="CH289" s="231"/>
      <c r="CI289" s="231"/>
      <c r="CJ289" s="231"/>
      <c r="CK289" s="231"/>
      <c r="CL289" s="231"/>
      <c r="CM289" s="231"/>
      <c r="CN289" s="231"/>
      <c r="CO289" s="231"/>
      <c r="CP289" s="231"/>
      <c r="CQ289" s="255"/>
    </row>
    <row r="290" spans="13:95" x14ac:dyDescent="0.45">
      <c r="M290" s="332"/>
      <c r="N290" s="330"/>
      <c r="O290" s="332"/>
      <c r="P290" s="332"/>
      <c r="Q290" s="332"/>
      <c r="R290" s="332"/>
      <c r="S290" s="332"/>
      <c r="T290" s="495"/>
      <c r="U290" s="332"/>
      <c r="V290" s="332"/>
      <c r="W290" s="332"/>
      <c r="X290" s="332"/>
      <c r="Y290" s="332"/>
      <c r="Z290" s="332"/>
      <c r="AA290" s="332"/>
      <c r="AB290" s="332"/>
      <c r="AC290" s="332"/>
      <c r="AD290" s="332"/>
      <c r="AE290" s="332"/>
      <c r="AF290" s="332"/>
      <c r="AG290" s="332"/>
      <c r="AH290" s="332"/>
      <c r="AI290" s="332"/>
      <c r="AJ290" s="332"/>
      <c r="AK290" s="332"/>
      <c r="AL290" s="332"/>
      <c r="AM290" s="332"/>
      <c r="AN290" s="332"/>
      <c r="AO290" s="332"/>
      <c r="AP290" s="332"/>
      <c r="AQ290" s="332"/>
      <c r="AR290" s="332"/>
      <c r="AS290" s="231"/>
      <c r="AT290" s="231"/>
      <c r="AU290" s="231"/>
      <c r="AV290" s="231"/>
      <c r="AW290" s="231"/>
      <c r="AX290" s="231"/>
      <c r="AY290" s="231"/>
      <c r="AZ290" s="231"/>
      <c r="BA290" s="231"/>
      <c r="BB290" s="231"/>
      <c r="BC290" s="231"/>
      <c r="BD290" s="231"/>
      <c r="BE290" s="231"/>
      <c r="BF290" s="231"/>
      <c r="BG290" s="231"/>
      <c r="BH290" s="231"/>
      <c r="BI290" s="231"/>
      <c r="BJ290" s="231"/>
      <c r="BK290" s="231"/>
      <c r="BL290" s="231"/>
      <c r="BM290" s="231"/>
      <c r="BN290" s="231"/>
      <c r="BO290" s="231"/>
      <c r="BP290" s="231"/>
      <c r="BQ290" s="231"/>
      <c r="BR290" s="231"/>
      <c r="BS290" s="231"/>
      <c r="BT290" s="231"/>
      <c r="BU290" s="231"/>
      <c r="BV290" s="231"/>
      <c r="BW290" s="231"/>
      <c r="BX290" s="231"/>
      <c r="BY290" s="231"/>
      <c r="BZ290" s="231"/>
      <c r="CA290" s="231"/>
      <c r="CB290" s="231"/>
      <c r="CC290" s="231"/>
      <c r="CD290" s="231"/>
      <c r="CE290" s="231"/>
      <c r="CF290" s="231"/>
      <c r="CG290" s="231"/>
      <c r="CH290" s="231"/>
      <c r="CI290" s="231"/>
      <c r="CJ290" s="231"/>
      <c r="CK290" s="231"/>
      <c r="CL290" s="231"/>
      <c r="CM290" s="231"/>
      <c r="CN290" s="231"/>
      <c r="CO290" s="231"/>
      <c r="CP290" s="231"/>
      <c r="CQ290" s="255"/>
    </row>
    <row r="291" spans="13:95" x14ac:dyDescent="0.45">
      <c r="M291" s="332"/>
      <c r="N291" s="330"/>
      <c r="O291" s="332"/>
      <c r="P291" s="332"/>
      <c r="Q291" s="332"/>
      <c r="R291" s="332"/>
      <c r="S291" s="332"/>
      <c r="T291" s="495"/>
      <c r="U291" s="332"/>
      <c r="V291" s="332"/>
      <c r="W291" s="332"/>
      <c r="X291" s="332"/>
      <c r="Y291" s="332"/>
      <c r="Z291" s="332"/>
      <c r="AA291" s="332"/>
      <c r="AB291" s="332"/>
      <c r="AC291" s="332"/>
      <c r="AD291" s="332"/>
      <c r="AE291" s="332"/>
      <c r="AF291" s="332"/>
      <c r="AG291" s="332"/>
      <c r="AH291" s="332"/>
      <c r="AI291" s="332"/>
      <c r="AJ291" s="332"/>
      <c r="AK291" s="332"/>
      <c r="AL291" s="332"/>
      <c r="AM291" s="332"/>
      <c r="AN291" s="332"/>
      <c r="AO291" s="332"/>
      <c r="AP291" s="332"/>
      <c r="AQ291" s="332"/>
      <c r="AR291" s="332"/>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1"/>
      <c r="BR291" s="231"/>
      <c r="BS291" s="231"/>
      <c r="BT291" s="231"/>
      <c r="BU291" s="231"/>
      <c r="BV291" s="231"/>
      <c r="BW291" s="231"/>
      <c r="BX291" s="231"/>
      <c r="BY291" s="231"/>
      <c r="BZ291" s="231"/>
      <c r="CA291" s="231"/>
      <c r="CB291" s="231"/>
      <c r="CC291" s="231"/>
      <c r="CD291" s="231"/>
      <c r="CE291" s="231"/>
      <c r="CF291" s="231"/>
      <c r="CG291" s="231"/>
      <c r="CH291" s="231"/>
      <c r="CI291" s="231"/>
      <c r="CJ291" s="231"/>
      <c r="CK291" s="231"/>
      <c r="CL291" s="231"/>
      <c r="CM291" s="231"/>
      <c r="CN291" s="231"/>
      <c r="CO291" s="231"/>
      <c r="CP291" s="231"/>
      <c r="CQ291" s="255"/>
    </row>
    <row r="292" spans="13:95" x14ac:dyDescent="0.45">
      <c r="M292" s="332"/>
      <c r="N292" s="330"/>
      <c r="O292" s="332"/>
      <c r="P292" s="332"/>
      <c r="Q292" s="332"/>
      <c r="R292" s="332"/>
      <c r="S292" s="332"/>
      <c r="T292" s="495"/>
      <c r="U292" s="332"/>
      <c r="V292" s="332"/>
      <c r="W292" s="332"/>
      <c r="X292" s="332"/>
      <c r="Y292" s="332"/>
      <c r="Z292" s="332"/>
      <c r="AA292" s="332"/>
      <c r="AB292" s="332"/>
      <c r="AC292" s="332"/>
      <c r="AD292" s="332"/>
      <c r="AE292" s="332"/>
      <c r="AF292" s="332"/>
      <c r="AG292" s="332"/>
      <c r="AH292" s="332"/>
      <c r="AI292" s="332"/>
      <c r="AJ292" s="332"/>
      <c r="AK292" s="332"/>
      <c r="AL292" s="332"/>
      <c r="AM292" s="332"/>
      <c r="AN292" s="332"/>
      <c r="AO292" s="332"/>
      <c r="AP292" s="332"/>
      <c r="AQ292" s="332"/>
      <c r="AR292" s="332"/>
      <c r="AS292" s="231"/>
      <c r="AT292" s="231"/>
      <c r="AU292" s="231"/>
      <c r="AV292" s="231"/>
      <c r="AW292" s="231"/>
      <c r="AX292" s="231"/>
      <c r="AY292" s="231"/>
      <c r="AZ292" s="231"/>
      <c r="BA292" s="231"/>
      <c r="BB292" s="231"/>
      <c r="BC292" s="231"/>
      <c r="BD292" s="231"/>
      <c r="BE292" s="231"/>
      <c r="BF292" s="231"/>
      <c r="BG292" s="231"/>
      <c r="BH292" s="231"/>
      <c r="BI292" s="231"/>
      <c r="BJ292" s="231"/>
      <c r="BK292" s="231"/>
      <c r="BL292" s="231"/>
      <c r="BM292" s="231"/>
      <c r="BN292" s="231"/>
      <c r="BO292" s="231"/>
      <c r="BP292" s="231"/>
      <c r="BQ292" s="231"/>
      <c r="BR292" s="231"/>
      <c r="BS292" s="231"/>
      <c r="BT292" s="231"/>
      <c r="BU292" s="231"/>
      <c r="BV292" s="231"/>
      <c r="BW292" s="231"/>
      <c r="BX292" s="231"/>
      <c r="BY292" s="231"/>
      <c r="BZ292" s="231"/>
      <c r="CA292" s="231"/>
      <c r="CB292" s="231"/>
      <c r="CC292" s="231"/>
      <c r="CD292" s="231"/>
      <c r="CE292" s="231"/>
      <c r="CF292" s="231"/>
      <c r="CG292" s="231"/>
      <c r="CH292" s="231"/>
      <c r="CI292" s="231"/>
      <c r="CJ292" s="231"/>
      <c r="CK292" s="231"/>
      <c r="CL292" s="231"/>
      <c r="CM292" s="231"/>
      <c r="CN292" s="231"/>
      <c r="CO292" s="231"/>
      <c r="CP292" s="231"/>
      <c r="CQ292" s="255"/>
    </row>
    <row r="293" spans="13:95" x14ac:dyDescent="0.45">
      <c r="M293" s="332"/>
      <c r="N293" s="330"/>
      <c r="O293" s="332"/>
      <c r="P293" s="332"/>
      <c r="Q293" s="332"/>
      <c r="R293" s="332"/>
      <c r="S293" s="332"/>
      <c r="T293" s="495"/>
      <c r="U293" s="332"/>
      <c r="V293" s="332"/>
      <c r="W293" s="332"/>
      <c r="X293" s="332"/>
      <c r="Y293" s="332"/>
      <c r="Z293" s="332"/>
      <c r="AA293" s="332"/>
      <c r="AB293" s="332"/>
      <c r="AC293" s="332"/>
      <c r="AD293" s="332"/>
      <c r="AE293" s="332"/>
      <c r="AF293" s="332"/>
      <c r="AG293" s="332"/>
      <c r="AH293" s="332"/>
      <c r="AI293" s="332"/>
      <c r="AJ293" s="332"/>
      <c r="AK293" s="332"/>
      <c r="AL293" s="332"/>
      <c r="AM293" s="332"/>
      <c r="AN293" s="332"/>
      <c r="AO293" s="332"/>
      <c r="AP293" s="332"/>
      <c r="AQ293" s="332"/>
      <c r="AR293" s="332"/>
      <c r="AS293" s="231"/>
      <c r="AT293" s="231"/>
      <c r="AU293" s="231"/>
      <c r="AV293" s="231"/>
      <c r="AW293" s="231"/>
      <c r="AX293" s="231"/>
      <c r="AY293" s="231"/>
      <c r="AZ293" s="231"/>
      <c r="BA293" s="231"/>
      <c r="BB293" s="231"/>
      <c r="BC293" s="231"/>
      <c r="BD293" s="231"/>
      <c r="BE293" s="231"/>
      <c r="BF293" s="231"/>
      <c r="BG293" s="231"/>
      <c r="BH293" s="231"/>
      <c r="BI293" s="231"/>
      <c r="BJ293" s="231"/>
      <c r="BK293" s="231"/>
      <c r="BL293" s="231"/>
      <c r="BM293" s="231"/>
      <c r="BN293" s="231"/>
      <c r="BO293" s="231"/>
      <c r="BP293" s="231"/>
      <c r="BQ293" s="231"/>
      <c r="BR293" s="231"/>
      <c r="BS293" s="231"/>
      <c r="BT293" s="231"/>
      <c r="BU293" s="231"/>
      <c r="BV293" s="231"/>
      <c r="BW293" s="231"/>
      <c r="BX293" s="231"/>
      <c r="BY293" s="231"/>
      <c r="BZ293" s="231"/>
      <c r="CA293" s="231"/>
      <c r="CB293" s="231"/>
      <c r="CC293" s="231"/>
      <c r="CD293" s="231"/>
      <c r="CE293" s="231"/>
      <c r="CF293" s="231"/>
      <c r="CG293" s="231"/>
      <c r="CH293" s="231"/>
      <c r="CI293" s="231"/>
      <c r="CJ293" s="231"/>
      <c r="CK293" s="231"/>
      <c r="CL293" s="231"/>
      <c r="CM293" s="231"/>
      <c r="CN293" s="231"/>
      <c r="CO293" s="231"/>
      <c r="CP293" s="231"/>
      <c r="CQ293" s="255"/>
    </row>
    <row r="294" spans="13:95" x14ac:dyDescent="0.45">
      <c r="M294" s="332"/>
      <c r="N294" s="330"/>
      <c r="O294" s="332"/>
      <c r="P294" s="332"/>
      <c r="Q294" s="332"/>
      <c r="R294" s="332"/>
      <c r="S294" s="332"/>
      <c r="T294" s="495"/>
      <c r="U294" s="332"/>
      <c r="V294" s="332"/>
      <c r="W294" s="332"/>
      <c r="X294" s="332"/>
      <c r="Y294" s="332"/>
      <c r="Z294" s="332"/>
      <c r="AA294" s="332"/>
      <c r="AB294" s="332"/>
      <c r="AC294" s="332"/>
      <c r="AD294" s="332"/>
      <c r="AE294" s="332"/>
      <c r="AF294" s="332"/>
      <c r="AG294" s="332"/>
      <c r="AH294" s="332"/>
      <c r="AI294" s="332"/>
      <c r="AJ294" s="332"/>
      <c r="AK294" s="332"/>
      <c r="AL294" s="332"/>
      <c r="AM294" s="332"/>
      <c r="AN294" s="332"/>
      <c r="AO294" s="332"/>
      <c r="AP294" s="332"/>
      <c r="AQ294" s="332"/>
      <c r="AR294" s="332"/>
      <c r="AS294" s="231"/>
      <c r="AT294" s="231"/>
      <c r="AU294" s="231"/>
      <c r="AV294" s="231"/>
      <c r="AW294" s="231"/>
      <c r="AX294" s="231"/>
      <c r="AY294" s="231"/>
      <c r="AZ294" s="231"/>
      <c r="BA294" s="231"/>
      <c r="BB294" s="231"/>
      <c r="BC294" s="231"/>
      <c r="BD294" s="231"/>
      <c r="BE294" s="231"/>
      <c r="BF294" s="231"/>
      <c r="BG294" s="231"/>
      <c r="BH294" s="231"/>
      <c r="BI294" s="231"/>
      <c r="BJ294" s="231"/>
      <c r="BK294" s="231"/>
      <c r="BL294" s="231"/>
      <c r="BM294" s="231"/>
      <c r="BN294" s="231"/>
      <c r="BO294" s="231"/>
      <c r="BP294" s="231"/>
      <c r="BQ294" s="231"/>
      <c r="BR294" s="231"/>
      <c r="BS294" s="231"/>
      <c r="BT294" s="231"/>
      <c r="BU294" s="231"/>
      <c r="BV294" s="231"/>
      <c r="BW294" s="231"/>
      <c r="BX294" s="231"/>
      <c r="BY294" s="231"/>
      <c r="BZ294" s="231"/>
      <c r="CA294" s="231"/>
      <c r="CB294" s="231"/>
      <c r="CC294" s="231"/>
      <c r="CD294" s="231"/>
      <c r="CE294" s="231"/>
      <c r="CF294" s="231"/>
      <c r="CG294" s="231"/>
      <c r="CH294" s="231"/>
      <c r="CI294" s="231"/>
      <c r="CJ294" s="231"/>
      <c r="CK294" s="231"/>
      <c r="CL294" s="231"/>
      <c r="CM294" s="231"/>
      <c r="CN294" s="231"/>
      <c r="CO294" s="231"/>
      <c r="CP294" s="231"/>
      <c r="CQ294" s="255"/>
    </row>
    <row r="295" spans="13:95" x14ac:dyDescent="0.45">
      <c r="M295" s="332"/>
      <c r="N295" s="330"/>
      <c r="O295" s="332"/>
      <c r="P295" s="332"/>
      <c r="Q295" s="332"/>
      <c r="R295" s="332"/>
      <c r="S295" s="332"/>
      <c r="T295" s="495"/>
      <c r="U295" s="332"/>
      <c r="V295" s="332"/>
      <c r="W295" s="332"/>
      <c r="X295" s="332"/>
      <c r="Y295" s="332"/>
      <c r="Z295" s="332"/>
      <c r="AA295" s="332"/>
      <c r="AB295" s="332"/>
      <c r="AC295" s="332"/>
      <c r="AD295" s="332"/>
      <c r="AE295" s="332"/>
      <c r="AF295" s="332"/>
      <c r="AG295" s="332"/>
      <c r="AH295" s="332"/>
      <c r="AI295" s="332"/>
      <c r="AJ295" s="332"/>
      <c r="AK295" s="332"/>
      <c r="AL295" s="332"/>
      <c r="AM295" s="332"/>
      <c r="AN295" s="332"/>
      <c r="AO295" s="332"/>
      <c r="AP295" s="332"/>
      <c r="AQ295" s="332"/>
      <c r="AR295" s="332"/>
      <c r="AS295" s="231"/>
      <c r="AT295" s="231"/>
      <c r="AU295" s="231"/>
      <c r="AV295" s="231"/>
      <c r="AW295" s="231"/>
      <c r="AX295" s="231"/>
      <c r="AY295" s="231"/>
      <c r="AZ295" s="231"/>
      <c r="BA295" s="231"/>
      <c r="BB295" s="231"/>
      <c r="BC295" s="231"/>
      <c r="BD295" s="231"/>
      <c r="BE295" s="231"/>
      <c r="BF295" s="231"/>
      <c r="BG295" s="231"/>
      <c r="BH295" s="231"/>
      <c r="BI295" s="231"/>
      <c r="BJ295" s="231"/>
      <c r="BK295" s="231"/>
      <c r="BL295" s="231"/>
      <c r="BM295" s="231"/>
      <c r="BN295" s="231"/>
      <c r="BO295" s="231"/>
      <c r="BP295" s="231"/>
      <c r="BQ295" s="231"/>
      <c r="BR295" s="231"/>
      <c r="BS295" s="231"/>
      <c r="BT295" s="231"/>
      <c r="BU295" s="231"/>
      <c r="BV295" s="231"/>
      <c r="BW295" s="231"/>
      <c r="BX295" s="231"/>
      <c r="BY295" s="231"/>
      <c r="BZ295" s="231"/>
      <c r="CA295" s="231"/>
      <c r="CB295" s="231"/>
      <c r="CC295" s="231"/>
      <c r="CD295" s="231"/>
      <c r="CE295" s="231"/>
      <c r="CF295" s="231"/>
      <c r="CG295" s="231"/>
      <c r="CH295" s="231"/>
      <c r="CI295" s="231"/>
      <c r="CJ295" s="231"/>
      <c r="CK295" s="231"/>
      <c r="CL295" s="231"/>
      <c r="CM295" s="231"/>
      <c r="CN295" s="231"/>
      <c r="CO295" s="231"/>
      <c r="CP295" s="231"/>
      <c r="CQ295" s="255"/>
    </row>
    <row r="296" spans="13:95" x14ac:dyDescent="0.45">
      <c r="M296" s="332"/>
      <c r="N296" s="330"/>
      <c r="O296" s="332"/>
      <c r="P296" s="332"/>
      <c r="Q296" s="332"/>
      <c r="R296" s="332"/>
      <c r="S296" s="332"/>
      <c r="T296" s="495"/>
      <c r="U296" s="332"/>
      <c r="V296" s="332"/>
      <c r="W296" s="332"/>
      <c r="X296" s="332"/>
      <c r="Y296" s="332"/>
      <c r="Z296" s="332"/>
      <c r="AA296" s="332"/>
      <c r="AB296" s="332"/>
      <c r="AC296" s="332"/>
      <c r="AD296" s="332"/>
      <c r="AE296" s="332"/>
      <c r="AF296" s="332"/>
      <c r="AG296" s="332"/>
      <c r="AH296" s="332"/>
      <c r="AI296" s="332"/>
      <c r="AJ296" s="332"/>
      <c r="AK296" s="332"/>
      <c r="AL296" s="332"/>
      <c r="AM296" s="332"/>
      <c r="AN296" s="332"/>
      <c r="AO296" s="332"/>
      <c r="AP296" s="332"/>
      <c r="AQ296" s="332"/>
      <c r="AR296" s="332"/>
      <c r="AS296" s="231"/>
      <c r="AT296" s="231"/>
      <c r="AU296" s="231"/>
      <c r="AV296" s="231"/>
      <c r="AW296" s="231"/>
      <c r="AX296" s="231"/>
      <c r="AY296" s="231"/>
      <c r="AZ296" s="231"/>
      <c r="BA296" s="231"/>
      <c r="BB296" s="231"/>
      <c r="BC296" s="231"/>
      <c r="BD296" s="231"/>
      <c r="BE296" s="231"/>
      <c r="BF296" s="231"/>
      <c r="BG296" s="231"/>
      <c r="BH296" s="231"/>
      <c r="BI296" s="231"/>
      <c r="BJ296" s="231"/>
      <c r="BK296" s="231"/>
      <c r="BL296" s="231"/>
      <c r="BM296" s="231"/>
      <c r="BN296" s="231"/>
      <c r="BO296" s="231"/>
      <c r="BP296" s="231"/>
      <c r="BQ296" s="231"/>
      <c r="BR296" s="231"/>
      <c r="BS296" s="231"/>
      <c r="BT296" s="231"/>
      <c r="BU296" s="231"/>
      <c r="BV296" s="231"/>
      <c r="BW296" s="231"/>
      <c r="BX296" s="231"/>
      <c r="BY296" s="231"/>
      <c r="BZ296" s="231"/>
      <c r="CA296" s="231"/>
      <c r="CB296" s="231"/>
      <c r="CC296" s="231"/>
      <c r="CD296" s="231"/>
      <c r="CE296" s="231"/>
      <c r="CF296" s="231"/>
      <c r="CG296" s="231"/>
      <c r="CH296" s="231"/>
      <c r="CI296" s="231"/>
      <c r="CJ296" s="231"/>
      <c r="CK296" s="231"/>
      <c r="CL296" s="231"/>
      <c r="CM296" s="231"/>
      <c r="CN296" s="231"/>
      <c r="CO296" s="231"/>
      <c r="CP296" s="231"/>
      <c r="CQ296" s="255"/>
    </row>
    <row r="297" spans="13:95" x14ac:dyDescent="0.45">
      <c r="M297" s="332"/>
      <c r="N297" s="330"/>
      <c r="O297" s="332"/>
      <c r="P297" s="332"/>
      <c r="Q297" s="332"/>
      <c r="R297" s="332"/>
      <c r="S297" s="332"/>
      <c r="T297" s="495"/>
      <c r="U297" s="332"/>
      <c r="V297" s="332"/>
      <c r="W297" s="332"/>
      <c r="X297" s="332"/>
      <c r="Y297" s="332"/>
      <c r="Z297" s="332"/>
      <c r="AA297" s="332"/>
      <c r="AB297" s="332"/>
      <c r="AC297" s="332"/>
      <c r="AD297" s="332"/>
      <c r="AE297" s="332"/>
      <c r="AF297" s="332"/>
      <c r="AG297" s="332"/>
      <c r="AH297" s="332"/>
      <c r="AI297" s="332"/>
      <c r="AJ297" s="332"/>
      <c r="AK297" s="332"/>
      <c r="AL297" s="332"/>
      <c r="AM297" s="332"/>
      <c r="AN297" s="332"/>
      <c r="AO297" s="332"/>
      <c r="AP297" s="332"/>
      <c r="AQ297" s="332"/>
      <c r="AR297" s="332"/>
      <c r="AS297" s="231"/>
      <c r="AT297" s="231"/>
      <c r="AU297" s="231"/>
      <c r="AV297" s="231"/>
      <c r="AW297" s="231"/>
      <c r="AX297" s="231"/>
      <c r="AY297" s="231"/>
      <c r="AZ297" s="231"/>
      <c r="BA297" s="231"/>
      <c r="BB297" s="231"/>
      <c r="BC297" s="231"/>
      <c r="BD297" s="231"/>
      <c r="BE297" s="231"/>
      <c r="BF297" s="231"/>
      <c r="BG297" s="231"/>
      <c r="BH297" s="231"/>
      <c r="BI297" s="231"/>
      <c r="BJ297" s="231"/>
      <c r="BK297" s="231"/>
      <c r="BL297" s="231"/>
      <c r="BM297" s="231"/>
      <c r="BN297" s="231"/>
      <c r="BO297" s="231"/>
      <c r="BP297" s="231"/>
      <c r="BQ297" s="231"/>
      <c r="BR297" s="231"/>
      <c r="BS297" s="231"/>
      <c r="BT297" s="231"/>
      <c r="BU297" s="231"/>
      <c r="BV297" s="231"/>
      <c r="BW297" s="231"/>
      <c r="BX297" s="231"/>
      <c r="BY297" s="231"/>
      <c r="BZ297" s="231"/>
      <c r="CA297" s="231"/>
      <c r="CB297" s="231"/>
      <c r="CC297" s="231"/>
      <c r="CD297" s="231"/>
      <c r="CE297" s="231"/>
      <c r="CF297" s="231"/>
      <c r="CG297" s="231"/>
      <c r="CH297" s="231"/>
      <c r="CI297" s="231"/>
      <c r="CJ297" s="231"/>
      <c r="CK297" s="231"/>
      <c r="CL297" s="231"/>
      <c r="CM297" s="231"/>
      <c r="CN297" s="231"/>
      <c r="CO297" s="231"/>
      <c r="CP297" s="231"/>
      <c r="CQ297" s="255"/>
    </row>
    <row r="298" spans="13:95" x14ac:dyDescent="0.45">
      <c r="M298" s="332"/>
      <c r="N298" s="330"/>
      <c r="O298" s="332"/>
      <c r="P298" s="332"/>
      <c r="Q298" s="332"/>
      <c r="R298" s="332"/>
      <c r="S298" s="332"/>
      <c r="T298" s="495"/>
      <c r="U298" s="332"/>
      <c r="V298" s="332"/>
      <c r="W298" s="332"/>
      <c r="X298" s="332"/>
      <c r="Y298" s="332"/>
      <c r="Z298" s="332"/>
      <c r="AA298" s="332"/>
      <c r="AB298" s="332"/>
      <c r="AC298" s="332"/>
      <c r="AD298" s="332"/>
      <c r="AE298" s="332"/>
      <c r="AF298" s="332"/>
      <c r="AG298" s="332"/>
      <c r="AH298" s="332"/>
      <c r="AI298" s="332"/>
      <c r="AJ298" s="332"/>
      <c r="AK298" s="332"/>
      <c r="AL298" s="332"/>
      <c r="AM298" s="332"/>
      <c r="AN298" s="332"/>
      <c r="AO298" s="332"/>
      <c r="AP298" s="332"/>
      <c r="AQ298" s="332"/>
      <c r="AR298" s="332"/>
      <c r="AS298" s="231"/>
      <c r="AT298" s="231"/>
      <c r="AU298" s="231"/>
      <c r="AV298" s="231"/>
      <c r="AW298" s="231"/>
      <c r="AX298" s="231"/>
      <c r="AY298" s="231"/>
      <c r="AZ298" s="231"/>
      <c r="BA298" s="231"/>
      <c r="BB298" s="231"/>
      <c r="BC298" s="231"/>
      <c r="BD298" s="231"/>
      <c r="BE298" s="231"/>
      <c r="BF298" s="231"/>
      <c r="BG298" s="231"/>
      <c r="BH298" s="231"/>
      <c r="BI298" s="231"/>
      <c r="BJ298" s="231"/>
      <c r="BK298" s="231"/>
      <c r="BL298" s="231"/>
      <c r="BM298" s="231"/>
      <c r="BN298" s="231"/>
      <c r="BO298" s="231"/>
      <c r="BP298" s="231"/>
      <c r="BQ298" s="231"/>
      <c r="BR298" s="231"/>
      <c r="BS298" s="231"/>
      <c r="BT298" s="231"/>
      <c r="BU298" s="231"/>
      <c r="BV298" s="231"/>
      <c r="BW298" s="231"/>
      <c r="BX298" s="231"/>
      <c r="BY298" s="231"/>
      <c r="BZ298" s="231"/>
      <c r="CA298" s="231"/>
      <c r="CB298" s="231"/>
      <c r="CC298" s="231"/>
      <c r="CD298" s="231"/>
      <c r="CE298" s="231"/>
      <c r="CF298" s="231"/>
      <c r="CG298" s="231"/>
      <c r="CH298" s="231"/>
      <c r="CI298" s="231"/>
      <c r="CJ298" s="231"/>
      <c r="CK298" s="231"/>
      <c r="CL298" s="231"/>
      <c r="CM298" s="231"/>
      <c r="CN298" s="231"/>
      <c r="CO298" s="231"/>
      <c r="CP298" s="231"/>
      <c r="CQ298" s="255"/>
    </row>
    <row r="299" spans="13:95" x14ac:dyDescent="0.45">
      <c r="M299" s="332"/>
      <c r="N299" s="330"/>
      <c r="O299" s="332"/>
      <c r="P299" s="332"/>
      <c r="Q299" s="332"/>
      <c r="R299" s="332"/>
      <c r="S299" s="332"/>
      <c r="T299" s="495"/>
      <c r="U299" s="332"/>
      <c r="V299" s="332"/>
      <c r="W299" s="332"/>
      <c r="X299" s="332"/>
      <c r="Y299" s="332"/>
      <c r="Z299" s="332"/>
      <c r="AA299" s="332"/>
      <c r="AB299" s="332"/>
      <c r="AC299" s="332"/>
      <c r="AD299" s="332"/>
      <c r="AE299" s="332"/>
      <c r="AF299" s="332"/>
      <c r="AG299" s="332"/>
      <c r="AH299" s="332"/>
      <c r="AI299" s="332"/>
      <c r="AJ299" s="332"/>
      <c r="AK299" s="332"/>
      <c r="AL299" s="332"/>
      <c r="AM299" s="332"/>
      <c r="AN299" s="332"/>
      <c r="AO299" s="332"/>
      <c r="AP299" s="332"/>
      <c r="AQ299" s="332"/>
      <c r="AR299" s="332"/>
      <c r="AS299" s="231"/>
      <c r="AT299" s="231"/>
      <c r="AU299" s="231"/>
      <c r="AV299" s="231"/>
      <c r="AW299" s="231"/>
      <c r="AX299" s="231"/>
      <c r="AY299" s="231"/>
      <c r="AZ299" s="231"/>
      <c r="BA299" s="231"/>
      <c r="BB299" s="231"/>
      <c r="BC299" s="231"/>
      <c r="BD299" s="231"/>
      <c r="BE299" s="231"/>
      <c r="BF299" s="231"/>
      <c r="BG299" s="231"/>
      <c r="BH299" s="231"/>
      <c r="BI299" s="231"/>
      <c r="BJ299" s="231"/>
      <c r="BK299" s="231"/>
      <c r="BL299" s="231"/>
      <c r="BM299" s="231"/>
      <c r="BN299" s="231"/>
      <c r="BO299" s="231"/>
      <c r="BP299" s="231"/>
      <c r="BQ299" s="231"/>
      <c r="BR299" s="231"/>
      <c r="BS299" s="231"/>
      <c r="BT299" s="231"/>
      <c r="BU299" s="231"/>
      <c r="BV299" s="231"/>
      <c r="BW299" s="231"/>
      <c r="BX299" s="231"/>
      <c r="BY299" s="231"/>
      <c r="BZ299" s="231"/>
      <c r="CA299" s="231"/>
      <c r="CB299" s="231"/>
      <c r="CC299" s="231"/>
      <c r="CD299" s="231"/>
      <c r="CE299" s="231"/>
      <c r="CF299" s="231"/>
      <c r="CG299" s="231"/>
      <c r="CH299" s="231"/>
      <c r="CI299" s="231"/>
      <c r="CJ299" s="231"/>
      <c r="CK299" s="231"/>
      <c r="CL299" s="231"/>
      <c r="CM299" s="231"/>
      <c r="CN299" s="231"/>
      <c r="CO299" s="231"/>
      <c r="CP299" s="231"/>
      <c r="CQ299" s="255"/>
    </row>
    <row r="300" spans="13:95" x14ac:dyDescent="0.45">
      <c r="M300" s="332"/>
      <c r="N300" s="330"/>
      <c r="O300" s="332"/>
      <c r="P300" s="332"/>
      <c r="Q300" s="332"/>
      <c r="R300" s="332"/>
      <c r="S300" s="332"/>
      <c r="T300" s="495"/>
      <c r="U300" s="332"/>
      <c r="V300" s="332"/>
      <c r="W300" s="332"/>
      <c r="X300" s="332"/>
      <c r="Y300" s="332"/>
      <c r="Z300" s="332"/>
      <c r="AA300" s="332"/>
      <c r="AB300" s="332"/>
      <c r="AC300" s="332"/>
      <c r="AD300" s="332"/>
      <c r="AE300" s="332"/>
      <c r="AF300" s="332"/>
      <c r="AG300" s="332"/>
      <c r="AH300" s="332"/>
      <c r="AI300" s="332"/>
      <c r="AJ300" s="332"/>
      <c r="AK300" s="332"/>
      <c r="AL300" s="332"/>
      <c r="AM300" s="332"/>
      <c r="AN300" s="332"/>
      <c r="AO300" s="332"/>
      <c r="AP300" s="332"/>
      <c r="AQ300" s="332"/>
      <c r="AR300" s="332"/>
      <c r="AS300" s="231"/>
      <c r="AT300" s="231"/>
      <c r="AU300" s="231"/>
      <c r="AV300" s="231"/>
      <c r="AW300" s="231"/>
      <c r="AX300" s="231"/>
      <c r="AY300" s="231"/>
      <c r="AZ300" s="231"/>
      <c r="BA300" s="231"/>
      <c r="BB300" s="231"/>
      <c r="BC300" s="231"/>
      <c r="BD300" s="231"/>
      <c r="BE300" s="231"/>
      <c r="BF300" s="231"/>
      <c r="BG300" s="231"/>
      <c r="BH300" s="231"/>
      <c r="BI300" s="231"/>
      <c r="BJ300" s="231"/>
      <c r="BK300" s="231"/>
      <c r="BL300" s="231"/>
      <c r="BM300" s="231"/>
      <c r="BN300" s="231"/>
      <c r="BO300" s="231"/>
      <c r="BP300" s="231"/>
      <c r="BQ300" s="231"/>
      <c r="BR300" s="231"/>
      <c r="BS300" s="231"/>
      <c r="BT300" s="231"/>
      <c r="BU300" s="231"/>
      <c r="BV300" s="231"/>
      <c r="BW300" s="231"/>
      <c r="BX300" s="231"/>
      <c r="BY300" s="231"/>
      <c r="BZ300" s="231"/>
      <c r="CA300" s="231"/>
      <c r="CB300" s="231"/>
      <c r="CC300" s="231"/>
      <c r="CD300" s="231"/>
      <c r="CE300" s="231"/>
      <c r="CF300" s="231"/>
      <c r="CG300" s="231"/>
      <c r="CH300" s="231"/>
      <c r="CI300" s="231"/>
      <c r="CJ300" s="231"/>
      <c r="CK300" s="231"/>
      <c r="CL300" s="231"/>
      <c r="CM300" s="231"/>
      <c r="CN300" s="231"/>
      <c r="CO300" s="231"/>
      <c r="CP300" s="231"/>
      <c r="CQ300" s="255"/>
    </row>
    <row r="301" spans="13:95" x14ac:dyDescent="0.45">
      <c r="M301" s="332"/>
      <c r="N301" s="330"/>
      <c r="O301" s="332"/>
      <c r="P301" s="332"/>
      <c r="Q301" s="332"/>
      <c r="R301" s="332"/>
      <c r="S301" s="332"/>
      <c r="T301" s="495"/>
      <c r="U301" s="332"/>
      <c r="V301" s="332"/>
      <c r="W301" s="332"/>
      <c r="X301" s="332"/>
      <c r="Y301" s="332"/>
      <c r="Z301" s="332"/>
      <c r="AA301" s="332"/>
      <c r="AB301" s="332"/>
      <c r="AC301" s="332"/>
      <c r="AD301" s="332"/>
      <c r="AE301" s="332"/>
      <c r="AF301" s="332"/>
      <c r="AG301" s="332"/>
      <c r="AH301" s="332"/>
      <c r="AI301" s="332"/>
      <c r="AJ301" s="332"/>
      <c r="AK301" s="332"/>
      <c r="AL301" s="332"/>
      <c r="AM301" s="332"/>
      <c r="AN301" s="332"/>
      <c r="AO301" s="332"/>
      <c r="AP301" s="332"/>
      <c r="AQ301" s="332"/>
      <c r="AR301" s="332"/>
      <c r="AS301" s="231"/>
      <c r="AT301" s="231"/>
      <c r="AU301" s="231"/>
      <c r="AV301" s="231"/>
      <c r="AW301" s="231"/>
      <c r="AX301" s="231"/>
      <c r="AY301" s="231"/>
      <c r="AZ301" s="231"/>
      <c r="BA301" s="231"/>
      <c r="BB301" s="231"/>
      <c r="BC301" s="231"/>
      <c r="BD301" s="231"/>
      <c r="BE301" s="231"/>
      <c r="BF301" s="231"/>
      <c r="BG301" s="231"/>
      <c r="BH301" s="231"/>
      <c r="BI301" s="231"/>
      <c r="BJ301" s="231"/>
      <c r="BK301" s="231"/>
      <c r="BL301" s="231"/>
      <c r="BM301" s="231"/>
      <c r="BN301" s="231"/>
      <c r="BO301" s="231"/>
      <c r="BP301" s="231"/>
      <c r="BQ301" s="231"/>
      <c r="BR301" s="231"/>
      <c r="BS301" s="231"/>
      <c r="BT301" s="231"/>
      <c r="BU301" s="231"/>
      <c r="BV301" s="231"/>
      <c r="BW301" s="231"/>
      <c r="BX301" s="231"/>
      <c r="BY301" s="231"/>
      <c r="BZ301" s="231"/>
      <c r="CA301" s="231"/>
      <c r="CB301" s="231"/>
      <c r="CC301" s="231"/>
      <c r="CD301" s="231"/>
      <c r="CE301" s="231"/>
      <c r="CF301" s="231"/>
      <c r="CG301" s="231"/>
      <c r="CH301" s="231"/>
      <c r="CI301" s="231"/>
      <c r="CJ301" s="231"/>
      <c r="CK301" s="231"/>
      <c r="CL301" s="231"/>
      <c r="CM301" s="231"/>
      <c r="CN301" s="231"/>
      <c r="CO301" s="231"/>
      <c r="CP301" s="231"/>
      <c r="CQ301" s="255"/>
    </row>
    <row r="302" spans="13:95" x14ac:dyDescent="0.45">
      <c r="M302" s="332"/>
      <c r="N302" s="330"/>
      <c r="O302" s="332"/>
      <c r="P302" s="332"/>
      <c r="Q302" s="332"/>
      <c r="R302" s="332"/>
      <c r="S302" s="332"/>
      <c r="T302" s="495"/>
      <c r="U302" s="332"/>
      <c r="V302" s="332"/>
      <c r="W302" s="332"/>
      <c r="X302" s="332"/>
      <c r="Y302" s="332"/>
      <c r="Z302" s="332"/>
      <c r="AA302" s="332"/>
      <c r="AB302" s="332"/>
      <c r="AC302" s="332"/>
      <c r="AD302" s="332"/>
      <c r="AE302" s="332"/>
      <c r="AF302" s="332"/>
      <c r="AG302" s="332"/>
      <c r="AH302" s="332"/>
      <c r="AI302" s="332"/>
      <c r="AJ302" s="332"/>
      <c r="AK302" s="332"/>
      <c r="AL302" s="332"/>
      <c r="AM302" s="332"/>
      <c r="AN302" s="332"/>
      <c r="AO302" s="332"/>
      <c r="AP302" s="332"/>
      <c r="AQ302" s="332"/>
      <c r="AR302" s="332"/>
      <c r="AS302" s="231"/>
      <c r="AT302" s="231"/>
      <c r="AU302" s="231"/>
      <c r="AV302" s="231"/>
      <c r="AW302" s="231"/>
      <c r="AX302" s="231"/>
      <c r="AY302" s="231"/>
      <c r="AZ302" s="231"/>
      <c r="BA302" s="231"/>
      <c r="BB302" s="231"/>
      <c r="BC302" s="231"/>
      <c r="BD302" s="231"/>
      <c r="BE302" s="231"/>
      <c r="BF302" s="231"/>
      <c r="BG302" s="231"/>
      <c r="BH302" s="231"/>
      <c r="BI302" s="231"/>
      <c r="BJ302" s="231"/>
      <c r="BK302" s="231"/>
      <c r="BL302" s="231"/>
      <c r="BM302" s="231"/>
      <c r="BN302" s="231"/>
      <c r="BO302" s="231"/>
      <c r="BP302" s="231"/>
      <c r="BQ302" s="231"/>
      <c r="BR302" s="231"/>
      <c r="BS302" s="231"/>
      <c r="BT302" s="231"/>
      <c r="BU302" s="231"/>
      <c r="BV302" s="231"/>
      <c r="BW302" s="231"/>
      <c r="BX302" s="231"/>
      <c r="BY302" s="231"/>
      <c r="BZ302" s="231"/>
      <c r="CA302" s="231"/>
      <c r="CB302" s="231"/>
      <c r="CC302" s="231"/>
      <c r="CD302" s="231"/>
      <c r="CE302" s="231"/>
      <c r="CF302" s="231"/>
      <c r="CG302" s="231"/>
      <c r="CH302" s="231"/>
      <c r="CI302" s="231"/>
      <c r="CJ302" s="231"/>
      <c r="CK302" s="231"/>
      <c r="CL302" s="231"/>
      <c r="CM302" s="231"/>
      <c r="CN302" s="231"/>
      <c r="CO302" s="231"/>
      <c r="CP302" s="231"/>
      <c r="CQ302" s="255"/>
    </row>
    <row r="303" spans="13:95" x14ac:dyDescent="0.45">
      <c r="M303" s="332"/>
      <c r="N303" s="330"/>
      <c r="O303" s="332"/>
      <c r="P303" s="332"/>
      <c r="Q303" s="332"/>
      <c r="R303" s="332"/>
      <c r="S303" s="332"/>
      <c r="T303" s="495"/>
      <c r="U303" s="332"/>
      <c r="V303" s="332"/>
      <c r="W303" s="332"/>
      <c r="X303" s="332"/>
      <c r="Y303" s="332"/>
      <c r="Z303" s="332"/>
      <c r="AA303" s="332"/>
      <c r="AB303" s="332"/>
      <c r="AC303" s="332"/>
      <c r="AD303" s="332"/>
      <c r="AE303" s="332"/>
      <c r="AF303" s="332"/>
      <c r="AG303" s="332"/>
      <c r="AH303" s="332"/>
      <c r="AI303" s="332"/>
      <c r="AJ303" s="332"/>
      <c r="AK303" s="332"/>
      <c r="AL303" s="332"/>
      <c r="AM303" s="332"/>
      <c r="AN303" s="332"/>
      <c r="AO303" s="332"/>
      <c r="AP303" s="332"/>
      <c r="AQ303" s="332"/>
      <c r="AR303" s="332"/>
      <c r="AS303" s="231"/>
      <c r="AT303" s="231"/>
      <c r="AU303" s="231"/>
      <c r="AV303" s="231"/>
      <c r="AW303" s="231"/>
      <c r="AX303" s="231"/>
      <c r="AY303" s="231"/>
      <c r="AZ303" s="231"/>
      <c r="BA303" s="231"/>
      <c r="BB303" s="231"/>
      <c r="BC303" s="231"/>
      <c r="BD303" s="231"/>
      <c r="BE303" s="231"/>
      <c r="BF303" s="231"/>
      <c r="BG303" s="231"/>
      <c r="BH303" s="231"/>
      <c r="BI303" s="231"/>
      <c r="BJ303" s="231"/>
      <c r="BK303" s="231"/>
      <c r="BL303" s="231"/>
      <c r="BM303" s="231"/>
      <c r="BN303" s="231"/>
      <c r="BO303" s="231"/>
      <c r="BP303" s="231"/>
      <c r="BQ303" s="231"/>
      <c r="BR303" s="231"/>
      <c r="BS303" s="231"/>
      <c r="BT303" s="231"/>
      <c r="BU303" s="231"/>
      <c r="BV303" s="231"/>
      <c r="BW303" s="231"/>
      <c r="BX303" s="231"/>
      <c r="BY303" s="231"/>
      <c r="BZ303" s="231"/>
      <c r="CA303" s="231"/>
      <c r="CB303" s="231"/>
      <c r="CC303" s="231"/>
      <c r="CD303" s="231"/>
      <c r="CE303" s="231"/>
      <c r="CF303" s="231"/>
      <c r="CG303" s="231"/>
      <c r="CH303" s="231"/>
      <c r="CI303" s="231"/>
      <c r="CJ303" s="231"/>
      <c r="CK303" s="231"/>
      <c r="CL303" s="231"/>
      <c r="CM303" s="231"/>
      <c r="CN303" s="231"/>
      <c r="CO303" s="231"/>
      <c r="CP303" s="231"/>
      <c r="CQ303" s="255"/>
    </row>
    <row r="304" spans="13:95" x14ac:dyDescent="0.45">
      <c r="M304" s="332"/>
      <c r="N304" s="330"/>
      <c r="O304" s="332"/>
      <c r="P304" s="332"/>
      <c r="Q304" s="332"/>
      <c r="R304" s="332"/>
      <c r="S304" s="332"/>
      <c r="T304" s="495"/>
      <c r="U304" s="332"/>
      <c r="V304" s="332"/>
      <c r="W304" s="332"/>
      <c r="X304" s="332"/>
      <c r="Y304" s="332"/>
      <c r="Z304" s="332"/>
      <c r="AA304" s="332"/>
      <c r="AB304" s="332"/>
      <c r="AC304" s="332"/>
      <c r="AD304" s="332"/>
      <c r="AE304" s="332"/>
      <c r="AF304" s="332"/>
      <c r="AG304" s="332"/>
      <c r="AH304" s="332"/>
      <c r="AI304" s="332"/>
      <c r="AJ304" s="332"/>
      <c r="AK304" s="332"/>
      <c r="AL304" s="332"/>
      <c r="AM304" s="332"/>
      <c r="AN304" s="332"/>
      <c r="AO304" s="332"/>
      <c r="AP304" s="332"/>
      <c r="AQ304" s="332"/>
      <c r="AR304" s="332"/>
      <c r="AS304" s="231"/>
      <c r="AT304" s="231"/>
      <c r="AU304" s="231"/>
      <c r="AV304" s="231"/>
      <c r="AW304" s="231"/>
      <c r="AX304" s="231"/>
      <c r="AY304" s="231"/>
      <c r="AZ304" s="231"/>
      <c r="BA304" s="231"/>
      <c r="BB304" s="231"/>
      <c r="BC304" s="231"/>
      <c r="BD304" s="231"/>
      <c r="BE304" s="231"/>
      <c r="BF304" s="231"/>
      <c r="BG304" s="231"/>
      <c r="BH304" s="231"/>
      <c r="BI304" s="231"/>
      <c r="BJ304" s="231"/>
      <c r="BK304" s="231"/>
      <c r="BL304" s="231"/>
      <c r="BM304" s="231"/>
      <c r="BN304" s="231"/>
      <c r="BO304" s="231"/>
      <c r="BP304" s="231"/>
      <c r="BQ304" s="231"/>
      <c r="BR304" s="231"/>
      <c r="BS304" s="231"/>
      <c r="BT304" s="231"/>
      <c r="BU304" s="231"/>
      <c r="BV304" s="231"/>
      <c r="BW304" s="231"/>
      <c r="BX304" s="231"/>
      <c r="BY304" s="231"/>
      <c r="BZ304" s="231"/>
      <c r="CA304" s="231"/>
      <c r="CB304" s="231"/>
      <c r="CC304" s="231"/>
      <c r="CD304" s="231"/>
      <c r="CE304" s="231"/>
      <c r="CF304" s="231"/>
      <c r="CG304" s="231"/>
      <c r="CH304" s="231"/>
      <c r="CI304" s="231"/>
      <c r="CJ304" s="231"/>
      <c r="CK304" s="231"/>
      <c r="CL304" s="231"/>
      <c r="CM304" s="231"/>
      <c r="CN304" s="231"/>
      <c r="CO304" s="231"/>
      <c r="CP304" s="231"/>
      <c r="CQ304" s="255"/>
    </row>
    <row r="305" spans="13:95" x14ac:dyDescent="0.45">
      <c r="M305" s="332"/>
      <c r="N305" s="330"/>
      <c r="O305" s="332"/>
      <c r="P305" s="332"/>
      <c r="Q305" s="332"/>
      <c r="R305" s="332"/>
      <c r="S305" s="332"/>
      <c r="T305" s="495"/>
      <c r="U305" s="332"/>
      <c r="V305" s="332"/>
      <c r="W305" s="332"/>
      <c r="X305" s="332"/>
      <c r="Y305" s="332"/>
      <c r="Z305" s="332"/>
      <c r="AA305" s="332"/>
      <c r="AB305" s="332"/>
      <c r="AC305" s="332"/>
      <c r="AD305" s="332"/>
      <c r="AE305" s="332"/>
      <c r="AF305" s="332"/>
      <c r="AG305" s="332"/>
      <c r="AH305" s="332"/>
      <c r="AI305" s="332"/>
      <c r="AJ305" s="332"/>
      <c r="AK305" s="332"/>
      <c r="AL305" s="332"/>
      <c r="AM305" s="332"/>
      <c r="AN305" s="332"/>
      <c r="AO305" s="332"/>
      <c r="AP305" s="332"/>
      <c r="AQ305" s="332"/>
      <c r="AR305" s="332"/>
      <c r="AS305" s="231"/>
      <c r="AT305" s="231"/>
      <c r="AU305" s="231"/>
      <c r="AV305" s="231"/>
      <c r="AW305" s="231"/>
      <c r="AX305" s="231"/>
      <c r="AY305" s="231"/>
      <c r="AZ305" s="231"/>
      <c r="BA305" s="231"/>
      <c r="BB305" s="231"/>
      <c r="BC305" s="231"/>
      <c r="BD305" s="231"/>
      <c r="BE305" s="231"/>
      <c r="BF305" s="231"/>
      <c r="BG305" s="231"/>
      <c r="BH305" s="231"/>
      <c r="BI305" s="231"/>
      <c r="BJ305" s="231"/>
      <c r="BK305" s="231"/>
      <c r="BL305" s="231"/>
      <c r="BM305" s="231"/>
      <c r="BN305" s="231"/>
      <c r="BO305" s="231"/>
      <c r="BP305" s="231"/>
      <c r="BQ305" s="231"/>
      <c r="BR305" s="231"/>
      <c r="BS305" s="231"/>
      <c r="BT305" s="231"/>
      <c r="BU305" s="231"/>
      <c r="BV305" s="231"/>
      <c r="BW305" s="231"/>
      <c r="BX305" s="231"/>
      <c r="BY305" s="231"/>
      <c r="BZ305" s="231"/>
      <c r="CA305" s="231"/>
      <c r="CB305" s="231"/>
      <c r="CC305" s="231"/>
      <c r="CD305" s="231"/>
      <c r="CE305" s="231"/>
      <c r="CF305" s="231"/>
      <c r="CG305" s="231"/>
      <c r="CH305" s="231"/>
      <c r="CI305" s="231"/>
      <c r="CJ305" s="231"/>
      <c r="CK305" s="231"/>
      <c r="CL305" s="231"/>
      <c r="CM305" s="231"/>
      <c r="CN305" s="231"/>
      <c r="CO305" s="231"/>
      <c r="CP305" s="231"/>
      <c r="CQ305" s="255"/>
    </row>
    <row r="306" spans="13:95" x14ac:dyDescent="0.45">
      <c r="M306" s="332"/>
      <c r="N306" s="330"/>
      <c r="O306" s="332"/>
      <c r="P306" s="332"/>
      <c r="Q306" s="332"/>
      <c r="R306" s="332"/>
      <c r="S306" s="332"/>
      <c r="T306" s="495"/>
      <c r="U306" s="332"/>
      <c r="V306" s="332"/>
      <c r="W306" s="332"/>
      <c r="X306" s="332"/>
      <c r="Y306" s="332"/>
      <c r="Z306" s="332"/>
      <c r="AA306" s="332"/>
      <c r="AB306" s="332"/>
      <c r="AC306" s="332"/>
      <c r="AD306" s="332"/>
      <c r="AE306" s="332"/>
      <c r="AF306" s="332"/>
      <c r="AG306" s="332"/>
      <c r="AH306" s="332"/>
      <c r="AI306" s="332"/>
      <c r="AJ306" s="332"/>
      <c r="AK306" s="332"/>
      <c r="AL306" s="332"/>
      <c r="AM306" s="332"/>
      <c r="AN306" s="332"/>
      <c r="AO306" s="332"/>
      <c r="AP306" s="332"/>
      <c r="AQ306" s="332"/>
      <c r="AR306" s="332"/>
      <c r="AS306" s="231"/>
      <c r="AT306" s="231"/>
      <c r="AU306" s="231"/>
      <c r="AV306" s="231"/>
      <c r="AW306" s="231"/>
      <c r="AX306" s="231"/>
      <c r="AY306" s="231"/>
      <c r="AZ306" s="231"/>
      <c r="BA306" s="231"/>
      <c r="BB306" s="231"/>
      <c r="BC306" s="231"/>
      <c r="BD306" s="231"/>
      <c r="BE306" s="231"/>
      <c r="BF306" s="231"/>
      <c r="BG306" s="231"/>
      <c r="BH306" s="231"/>
      <c r="BI306" s="231"/>
      <c r="BJ306" s="231"/>
      <c r="BK306" s="231"/>
      <c r="BL306" s="231"/>
      <c r="BM306" s="231"/>
      <c r="BN306" s="231"/>
      <c r="BO306" s="231"/>
      <c r="BP306" s="231"/>
      <c r="BQ306" s="231"/>
      <c r="BR306" s="231"/>
      <c r="BS306" s="231"/>
      <c r="BT306" s="231"/>
      <c r="BU306" s="231"/>
      <c r="BV306" s="231"/>
      <c r="BW306" s="231"/>
      <c r="BX306" s="231"/>
      <c r="BY306" s="231"/>
      <c r="BZ306" s="231"/>
      <c r="CA306" s="231"/>
      <c r="CB306" s="231"/>
      <c r="CC306" s="231"/>
      <c r="CD306" s="231"/>
      <c r="CE306" s="231"/>
      <c r="CF306" s="231"/>
      <c r="CG306" s="231"/>
      <c r="CH306" s="231"/>
      <c r="CI306" s="231"/>
      <c r="CJ306" s="231"/>
      <c r="CK306" s="231"/>
      <c r="CL306" s="231"/>
      <c r="CM306" s="231"/>
      <c r="CN306" s="231"/>
      <c r="CO306" s="231"/>
      <c r="CP306" s="231"/>
      <c r="CQ306" s="255"/>
    </row>
    <row r="307" spans="13:95" x14ac:dyDescent="0.45">
      <c r="M307" s="332"/>
      <c r="N307" s="330"/>
      <c r="O307" s="332"/>
      <c r="P307" s="332"/>
      <c r="Q307" s="332"/>
      <c r="R307" s="332"/>
      <c r="S307" s="332"/>
      <c r="T307" s="495"/>
      <c r="U307" s="332"/>
      <c r="V307" s="332"/>
      <c r="W307" s="332"/>
      <c r="X307" s="332"/>
      <c r="Y307" s="332"/>
      <c r="Z307" s="332"/>
      <c r="AA307" s="332"/>
      <c r="AB307" s="332"/>
      <c r="AC307" s="332"/>
      <c r="AD307" s="332"/>
      <c r="AE307" s="332"/>
      <c r="AF307" s="332"/>
      <c r="AG307" s="332"/>
      <c r="AH307" s="332"/>
      <c r="AI307" s="332"/>
      <c r="AJ307" s="332"/>
      <c r="AK307" s="332"/>
      <c r="AL307" s="332"/>
      <c r="AM307" s="332"/>
      <c r="AN307" s="332"/>
      <c r="AO307" s="332"/>
      <c r="AP307" s="332"/>
      <c r="AQ307" s="332"/>
      <c r="AR307" s="332"/>
      <c r="AS307" s="231"/>
      <c r="AT307" s="231"/>
      <c r="AU307" s="231"/>
      <c r="AV307" s="231"/>
      <c r="AW307" s="231"/>
      <c r="AX307" s="231"/>
      <c r="AY307" s="231"/>
      <c r="AZ307" s="231"/>
      <c r="BA307" s="231"/>
      <c r="BB307" s="231"/>
      <c r="BC307" s="231"/>
      <c r="BD307" s="231"/>
      <c r="BE307" s="231"/>
      <c r="BF307" s="231"/>
      <c r="BG307" s="231"/>
      <c r="BH307" s="231"/>
      <c r="BI307" s="231"/>
      <c r="BJ307" s="231"/>
      <c r="BK307" s="231"/>
      <c r="BL307" s="231"/>
      <c r="BM307" s="231"/>
      <c r="BN307" s="231"/>
      <c r="BO307" s="231"/>
      <c r="BP307" s="231"/>
      <c r="BQ307" s="231"/>
      <c r="BR307" s="231"/>
      <c r="BS307" s="231"/>
      <c r="BT307" s="231"/>
      <c r="BU307" s="231"/>
      <c r="BV307" s="231"/>
      <c r="BW307" s="231"/>
      <c r="BX307" s="231"/>
      <c r="BY307" s="231"/>
      <c r="BZ307" s="231"/>
      <c r="CA307" s="231"/>
      <c r="CB307" s="231"/>
      <c r="CC307" s="231"/>
      <c r="CD307" s="231"/>
      <c r="CE307" s="231"/>
      <c r="CF307" s="231"/>
      <c r="CG307" s="231"/>
      <c r="CH307" s="231"/>
      <c r="CI307" s="231"/>
      <c r="CJ307" s="231"/>
      <c r="CK307" s="231"/>
      <c r="CL307" s="231"/>
      <c r="CM307" s="231"/>
      <c r="CN307" s="231"/>
      <c r="CO307" s="231"/>
      <c r="CP307" s="231"/>
      <c r="CQ307" s="255"/>
    </row>
    <row r="308" spans="13:95" x14ac:dyDescent="0.45">
      <c r="M308" s="332"/>
      <c r="N308" s="330"/>
      <c r="O308" s="332"/>
      <c r="P308" s="332"/>
      <c r="Q308" s="332"/>
      <c r="R308" s="332"/>
      <c r="S308" s="332"/>
      <c r="T308" s="495"/>
      <c r="U308" s="332"/>
      <c r="V308" s="332"/>
      <c r="W308" s="332"/>
      <c r="X308" s="332"/>
      <c r="Y308" s="332"/>
      <c r="Z308" s="332"/>
      <c r="AA308" s="332"/>
      <c r="AB308" s="332"/>
      <c r="AC308" s="332"/>
      <c r="AD308" s="332"/>
      <c r="AE308" s="332"/>
      <c r="AF308" s="332"/>
      <c r="AG308" s="332"/>
      <c r="AH308" s="332"/>
      <c r="AI308" s="332"/>
      <c r="AJ308" s="332"/>
      <c r="AK308" s="332"/>
      <c r="AL308" s="332"/>
      <c r="AM308" s="332"/>
      <c r="AN308" s="332"/>
      <c r="AO308" s="332"/>
      <c r="AP308" s="332"/>
      <c r="AQ308" s="332"/>
      <c r="AR308" s="332"/>
      <c r="AS308" s="231"/>
      <c r="AT308" s="231"/>
      <c r="AU308" s="231"/>
      <c r="AV308" s="231"/>
      <c r="AW308" s="231"/>
      <c r="AX308" s="231"/>
      <c r="AY308" s="231"/>
      <c r="AZ308" s="231"/>
      <c r="BA308" s="231"/>
      <c r="BB308" s="231"/>
      <c r="BC308" s="231"/>
      <c r="BD308" s="231"/>
      <c r="BE308" s="231"/>
      <c r="BF308" s="231"/>
      <c r="BG308" s="231"/>
      <c r="BH308" s="231"/>
      <c r="BI308" s="231"/>
      <c r="BJ308" s="231"/>
      <c r="BK308" s="231"/>
      <c r="BL308" s="231"/>
      <c r="BM308" s="231"/>
      <c r="BN308" s="231"/>
      <c r="BO308" s="231"/>
      <c r="BP308" s="231"/>
      <c r="BQ308" s="231"/>
      <c r="BR308" s="231"/>
      <c r="BS308" s="231"/>
      <c r="BT308" s="231"/>
      <c r="BU308" s="231"/>
      <c r="BV308" s="231"/>
      <c r="BW308" s="231"/>
      <c r="BX308" s="231"/>
      <c r="BY308" s="231"/>
      <c r="BZ308" s="231"/>
      <c r="CA308" s="231"/>
      <c r="CB308" s="231"/>
      <c r="CC308" s="231"/>
      <c r="CD308" s="231"/>
      <c r="CE308" s="231"/>
      <c r="CF308" s="231"/>
      <c r="CG308" s="231"/>
      <c r="CH308" s="231"/>
      <c r="CI308" s="231"/>
      <c r="CJ308" s="231"/>
      <c r="CK308" s="231"/>
      <c r="CL308" s="231"/>
      <c r="CM308" s="231"/>
      <c r="CN308" s="231"/>
      <c r="CO308" s="231"/>
      <c r="CP308" s="231"/>
      <c r="CQ308" s="255"/>
    </row>
    <row r="309" spans="13:95" x14ac:dyDescent="0.45">
      <c r="M309" s="332"/>
      <c r="N309" s="330"/>
      <c r="O309" s="332"/>
      <c r="P309" s="332"/>
      <c r="Q309" s="332"/>
      <c r="R309" s="332"/>
      <c r="S309" s="332"/>
      <c r="T309" s="495"/>
      <c r="U309" s="332"/>
      <c r="V309" s="332"/>
      <c r="W309" s="332"/>
      <c r="X309" s="332"/>
      <c r="Y309" s="332"/>
      <c r="Z309" s="332"/>
      <c r="AA309" s="332"/>
      <c r="AB309" s="332"/>
      <c r="AC309" s="332"/>
      <c r="AD309" s="332"/>
      <c r="AE309" s="332"/>
      <c r="AF309" s="332"/>
      <c r="AG309" s="332"/>
      <c r="AH309" s="332"/>
      <c r="AI309" s="332"/>
      <c r="AJ309" s="332"/>
      <c r="AK309" s="332"/>
      <c r="AL309" s="332"/>
      <c r="AM309" s="332"/>
      <c r="AN309" s="332"/>
      <c r="AO309" s="332"/>
      <c r="AP309" s="332"/>
      <c r="AQ309" s="332"/>
      <c r="AR309" s="332"/>
      <c r="AS309" s="231"/>
      <c r="AT309" s="231"/>
      <c r="AU309" s="231"/>
      <c r="AV309" s="231"/>
      <c r="AW309" s="231"/>
      <c r="AX309" s="231"/>
      <c r="AY309" s="231"/>
      <c r="AZ309" s="231"/>
      <c r="BA309" s="231"/>
      <c r="BB309" s="231"/>
      <c r="BC309" s="231"/>
      <c r="BD309" s="231"/>
      <c r="BE309" s="231"/>
      <c r="BF309" s="231"/>
      <c r="BG309" s="231"/>
      <c r="BH309" s="231"/>
      <c r="BI309" s="231"/>
      <c r="BJ309" s="231"/>
      <c r="BK309" s="231"/>
      <c r="BL309" s="231"/>
      <c r="BM309" s="231"/>
      <c r="BN309" s="231"/>
      <c r="BO309" s="231"/>
      <c r="BP309" s="231"/>
      <c r="BQ309" s="231"/>
      <c r="BR309" s="231"/>
      <c r="BS309" s="231"/>
      <c r="BT309" s="231"/>
      <c r="BU309" s="231"/>
      <c r="BV309" s="231"/>
      <c r="BW309" s="231"/>
      <c r="BX309" s="231"/>
      <c r="BY309" s="231"/>
      <c r="BZ309" s="231"/>
      <c r="CA309" s="231"/>
      <c r="CB309" s="231"/>
      <c r="CC309" s="231"/>
      <c r="CD309" s="231"/>
      <c r="CE309" s="231"/>
      <c r="CF309" s="231"/>
      <c r="CG309" s="231"/>
      <c r="CH309" s="231"/>
      <c r="CI309" s="231"/>
      <c r="CJ309" s="231"/>
      <c r="CK309" s="231"/>
      <c r="CL309" s="231"/>
      <c r="CM309" s="231"/>
      <c r="CN309" s="231"/>
      <c r="CO309" s="231"/>
      <c r="CP309" s="231"/>
      <c r="CQ309" s="255"/>
    </row>
    <row r="310" spans="13:95" x14ac:dyDescent="0.45">
      <c r="M310" s="332"/>
      <c r="N310" s="330"/>
      <c r="O310" s="332"/>
      <c r="P310" s="332"/>
      <c r="Q310" s="332"/>
      <c r="R310" s="332"/>
      <c r="S310" s="332"/>
      <c r="T310" s="495"/>
      <c r="U310" s="332"/>
      <c r="V310" s="332"/>
      <c r="W310" s="332"/>
      <c r="X310" s="332"/>
      <c r="Y310" s="332"/>
      <c r="Z310" s="332"/>
      <c r="AA310" s="332"/>
      <c r="AB310" s="332"/>
      <c r="AC310" s="332"/>
      <c r="AD310" s="332"/>
      <c r="AE310" s="332"/>
      <c r="AF310" s="332"/>
      <c r="AG310" s="332"/>
      <c r="AH310" s="332"/>
      <c r="AI310" s="332"/>
      <c r="AJ310" s="332"/>
      <c r="AK310" s="332"/>
      <c r="AL310" s="332"/>
      <c r="AM310" s="332"/>
      <c r="AN310" s="332"/>
      <c r="AO310" s="332"/>
      <c r="AP310" s="332"/>
      <c r="AQ310" s="332"/>
      <c r="AR310" s="332"/>
      <c r="AS310" s="231"/>
      <c r="AT310" s="231"/>
      <c r="AU310" s="231"/>
      <c r="AV310" s="231"/>
      <c r="AW310" s="231"/>
      <c r="AX310" s="231"/>
      <c r="AY310" s="231"/>
      <c r="AZ310" s="231"/>
      <c r="BA310" s="231"/>
      <c r="BB310" s="231"/>
      <c r="BC310" s="231"/>
      <c r="BD310" s="231"/>
      <c r="BE310" s="231"/>
      <c r="BF310" s="231"/>
      <c r="BG310" s="231"/>
      <c r="BH310" s="231"/>
      <c r="BI310" s="231"/>
      <c r="BJ310" s="231"/>
      <c r="BK310" s="231"/>
      <c r="BL310" s="231"/>
      <c r="BM310" s="231"/>
      <c r="BN310" s="231"/>
      <c r="BO310" s="231"/>
      <c r="BP310" s="231"/>
      <c r="BQ310" s="231"/>
      <c r="BR310" s="231"/>
      <c r="BS310" s="231"/>
      <c r="BT310" s="231"/>
      <c r="BU310" s="231"/>
      <c r="BV310" s="231"/>
      <c r="BW310" s="231"/>
      <c r="BX310" s="231"/>
      <c r="BY310" s="231"/>
      <c r="BZ310" s="231"/>
      <c r="CA310" s="231"/>
      <c r="CB310" s="231"/>
      <c r="CC310" s="231"/>
      <c r="CD310" s="231"/>
      <c r="CE310" s="231"/>
      <c r="CF310" s="231"/>
      <c r="CG310" s="231"/>
      <c r="CH310" s="231"/>
      <c r="CI310" s="231"/>
      <c r="CJ310" s="231"/>
      <c r="CK310" s="231"/>
      <c r="CL310" s="231"/>
      <c r="CM310" s="231"/>
      <c r="CN310" s="231"/>
      <c r="CO310" s="231"/>
      <c r="CP310" s="231"/>
      <c r="CQ310" s="255"/>
    </row>
    <row r="311" spans="13:95" x14ac:dyDescent="0.45">
      <c r="M311" s="332"/>
      <c r="N311" s="330"/>
      <c r="O311" s="332"/>
      <c r="P311" s="332"/>
      <c r="Q311" s="332"/>
      <c r="R311" s="332"/>
      <c r="S311" s="332"/>
      <c r="T311" s="495"/>
      <c r="U311" s="332"/>
      <c r="V311" s="332"/>
      <c r="W311" s="332"/>
      <c r="X311" s="332"/>
      <c r="Y311" s="332"/>
      <c r="Z311" s="332"/>
      <c r="AA311" s="332"/>
      <c r="AB311" s="332"/>
      <c r="AC311" s="332"/>
      <c r="AD311" s="332"/>
      <c r="AE311" s="332"/>
      <c r="AF311" s="332"/>
      <c r="AG311" s="332"/>
      <c r="AH311" s="332"/>
      <c r="AI311" s="332"/>
      <c r="AJ311" s="332"/>
      <c r="AK311" s="332"/>
      <c r="AL311" s="332"/>
      <c r="AM311" s="332"/>
      <c r="AN311" s="332"/>
      <c r="AO311" s="332"/>
      <c r="AP311" s="332"/>
      <c r="AQ311" s="332"/>
      <c r="AR311" s="332"/>
      <c r="AS311" s="231"/>
      <c r="AT311" s="231"/>
      <c r="AU311" s="231"/>
      <c r="AV311" s="231"/>
      <c r="AW311" s="231"/>
      <c r="AX311" s="231"/>
      <c r="AY311" s="231"/>
      <c r="AZ311" s="231"/>
      <c r="BA311" s="231"/>
      <c r="BB311" s="231"/>
      <c r="BC311" s="231"/>
      <c r="BD311" s="231"/>
      <c r="BE311" s="231"/>
      <c r="BF311" s="231"/>
      <c r="BG311" s="231"/>
      <c r="BH311" s="231"/>
      <c r="BI311" s="231"/>
      <c r="BJ311" s="231"/>
      <c r="BK311" s="231"/>
      <c r="BL311" s="231"/>
      <c r="BM311" s="231"/>
      <c r="BN311" s="231"/>
      <c r="BO311" s="231"/>
      <c r="BP311" s="231"/>
      <c r="BQ311" s="231"/>
      <c r="BR311" s="231"/>
      <c r="BS311" s="231"/>
      <c r="BT311" s="231"/>
      <c r="BU311" s="231"/>
      <c r="BV311" s="231"/>
      <c r="BW311" s="231"/>
      <c r="BX311" s="231"/>
      <c r="BY311" s="231"/>
      <c r="BZ311" s="231"/>
      <c r="CA311" s="231"/>
      <c r="CB311" s="231"/>
      <c r="CC311" s="231"/>
      <c r="CD311" s="231"/>
      <c r="CE311" s="231"/>
      <c r="CF311" s="231"/>
      <c r="CG311" s="231"/>
      <c r="CH311" s="231"/>
      <c r="CI311" s="231"/>
      <c r="CJ311" s="231"/>
      <c r="CK311" s="231"/>
      <c r="CL311" s="231"/>
      <c r="CM311" s="231"/>
      <c r="CN311" s="231"/>
      <c r="CO311" s="231"/>
      <c r="CP311" s="231"/>
      <c r="CQ311" s="255"/>
    </row>
    <row r="312" spans="13:95" x14ac:dyDescent="0.45">
      <c r="M312" s="332"/>
      <c r="N312" s="330"/>
      <c r="O312" s="332"/>
      <c r="P312" s="332"/>
      <c r="Q312" s="332"/>
      <c r="R312" s="332"/>
      <c r="S312" s="332"/>
      <c r="T312" s="495"/>
      <c r="U312" s="332"/>
      <c r="V312" s="332"/>
      <c r="W312" s="332"/>
      <c r="X312" s="332"/>
      <c r="Y312" s="332"/>
      <c r="Z312" s="332"/>
      <c r="AA312" s="332"/>
      <c r="AB312" s="332"/>
      <c r="AC312" s="332"/>
      <c r="AD312" s="332"/>
      <c r="AE312" s="332"/>
      <c r="AF312" s="332"/>
      <c r="AG312" s="332"/>
      <c r="AH312" s="332"/>
      <c r="AI312" s="332"/>
      <c r="AJ312" s="332"/>
      <c r="AK312" s="332"/>
      <c r="AL312" s="332"/>
      <c r="AM312" s="332"/>
      <c r="AN312" s="332"/>
      <c r="AO312" s="332"/>
      <c r="AP312" s="332"/>
      <c r="AQ312" s="332"/>
      <c r="AR312" s="332"/>
      <c r="AS312" s="231"/>
      <c r="AT312" s="231"/>
      <c r="AU312" s="231"/>
      <c r="AV312" s="231"/>
      <c r="AW312" s="231"/>
      <c r="AX312" s="231"/>
      <c r="AY312" s="231"/>
      <c r="AZ312" s="231"/>
      <c r="BA312" s="231"/>
      <c r="BB312" s="231"/>
      <c r="BC312" s="231"/>
      <c r="BD312" s="231"/>
      <c r="BE312" s="231"/>
      <c r="BF312" s="231"/>
      <c r="BG312" s="231"/>
      <c r="BH312" s="231"/>
      <c r="BI312" s="231"/>
      <c r="BJ312" s="231"/>
      <c r="BK312" s="231"/>
      <c r="BL312" s="231"/>
      <c r="BM312" s="231"/>
      <c r="BN312" s="231"/>
      <c r="BO312" s="231"/>
      <c r="BP312" s="231"/>
      <c r="BQ312" s="231"/>
      <c r="BR312" s="231"/>
      <c r="BS312" s="231"/>
      <c r="BT312" s="231"/>
      <c r="BU312" s="231"/>
      <c r="BV312" s="231"/>
      <c r="BW312" s="231"/>
      <c r="BX312" s="231"/>
      <c r="BY312" s="231"/>
      <c r="BZ312" s="231"/>
      <c r="CA312" s="231"/>
      <c r="CB312" s="231"/>
      <c r="CC312" s="231"/>
      <c r="CD312" s="231"/>
      <c r="CE312" s="231"/>
      <c r="CF312" s="231"/>
      <c r="CG312" s="231"/>
      <c r="CH312" s="231"/>
      <c r="CI312" s="231"/>
      <c r="CJ312" s="231"/>
      <c r="CK312" s="231"/>
      <c r="CL312" s="231"/>
      <c r="CM312" s="231"/>
      <c r="CN312" s="231"/>
      <c r="CO312" s="231"/>
      <c r="CP312" s="231"/>
      <c r="CQ312" s="255"/>
    </row>
    <row r="313" spans="13:95" x14ac:dyDescent="0.45">
      <c r="M313" s="332"/>
      <c r="N313" s="330"/>
      <c r="O313" s="332"/>
      <c r="P313" s="332"/>
      <c r="Q313" s="332"/>
      <c r="R313" s="332"/>
      <c r="S313" s="332"/>
      <c r="T313" s="495"/>
      <c r="U313" s="332"/>
      <c r="V313" s="332"/>
      <c r="W313" s="332"/>
      <c r="X313" s="332"/>
      <c r="Y313" s="332"/>
      <c r="Z313" s="332"/>
      <c r="AA313" s="332"/>
      <c r="AB313" s="332"/>
      <c r="AC313" s="332"/>
      <c r="AD313" s="332"/>
      <c r="AE313" s="332"/>
      <c r="AF313" s="332"/>
      <c r="AG313" s="332"/>
      <c r="AH313" s="332"/>
      <c r="AI313" s="332"/>
      <c r="AJ313" s="332"/>
      <c r="AK313" s="332"/>
      <c r="AL313" s="332"/>
      <c r="AM313" s="332"/>
      <c r="AN313" s="332"/>
      <c r="AO313" s="332"/>
      <c r="AP313" s="332"/>
      <c r="AQ313" s="332"/>
      <c r="AR313" s="332"/>
      <c r="AS313" s="231"/>
      <c r="AT313" s="231"/>
      <c r="AU313" s="231"/>
      <c r="AV313" s="231"/>
      <c r="AW313" s="231"/>
      <c r="AX313" s="231"/>
      <c r="AY313" s="231"/>
      <c r="AZ313" s="231"/>
      <c r="BA313" s="231"/>
      <c r="BB313" s="231"/>
      <c r="BC313" s="231"/>
      <c r="BD313" s="231"/>
      <c r="BE313" s="231"/>
      <c r="BF313" s="231"/>
      <c r="BG313" s="231"/>
      <c r="BH313" s="231"/>
      <c r="BI313" s="231"/>
      <c r="BJ313" s="231"/>
      <c r="BK313" s="231"/>
      <c r="BL313" s="231"/>
      <c r="BM313" s="231"/>
      <c r="BN313" s="231"/>
      <c r="BO313" s="231"/>
      <c r="BP313" s="231"/>
      <c r="BQ313" s="231"/>
      <c r="BR313" s="231"/>
      <c r="BS313" s="231"/>
      <c r="BT313" s="231"/>
      <c r="BU313" s="231"/>
      <c r="BV313" s="231"/>
      <c r="BW313" s="231"/>
      <c r="BX313" s="231"/>
      <c r="BY313" s="231"/>
      <c r="BZ313" s="231"/>
      <c r="CA313" s="231"/>
      <c r="CB313" s="231"/>
      <c r="CC313" s="231"/>
      <c r="CD313" s="231"/>
      <c r="CE313" s="231"/>
      <c r="CF313" s="231"/>
      <c r="CG313" s="231"/>
      <c r="CH313" s="231"/>
      <c r="CI313" s="231"/>
      <c r="CJ313" s="231"/>
      <c r="CK313" s="231"/>
      <c r="CL313" s="231"/>
      <c r="CM313" s="231"/>
      <c r="CN313" s="231"/>
      <c r="CO313" s="231"/>
      <c r="CP313" s="231"/>
      <c r="CQ313" s="255"/>
    </row>
    <row r="314" spans="13:95" x14ac:dyDescent="0.45">
      <c r="M314" s="332"/>
      <c r="N314" s="330"/>
      <c r="O314" s="332"/>
      <c r="P314" s="332"/>
      <c r="Q314" s="332"/>
      <c r="R314" s="332"/>
      <c r="S314" s="332"/>
      <c r="T314" s="495"/>
      <c r="U314" s="332"/>
      <c r="V314" s="332"/>
      <c r="W314" s="332"/>
      <c r="X314" s="332"/>
      <c r="Y314" s="332"/>
      <c r="Z314" s="332"/>
      <c r="AA314" s="332"/>
      <c r="AB314" s="332"/>
      <c r="AC314" s="332"/>
      <c r="AD314" s="332"/>
      <c r="AE314" s="332"/>
      <c r="AF314" s="332"/>
      <c r="AG314" s="332"/>
      <c r="AH314" s="332"/>
      <c r="AI314" s="332"/>
      <c r="AJ314" s="332"/>
      <c r="AK314" s="332"/>
      <c r="AL314" s="332"/>
      <c r="AM314" s="332"/>
      <c r="AN314" s="332"/>
      <c r="AO314" s="332"/>
      <c r="AP314" s="332"/>
      <c r="AQ314" s="332"/>
      <c r="AR314" s="332"/>
      <c r="AS314" s="231"/>
      <c r="AT314" s="231"/>
      <c r="AU314" s="231"/>
      <c r="AV314" s="231"/>
      <c r="AW314" s="231"/>
      <c r="AX314" s="231"/>
      <c r="AY314" s="231"/>
      <c r="AZ314" s="231"/>
      <c r="BA314" s="231"/>
      <c r="BB314" s="231"/>
      <c r="BC314" s="231"/>
      <c r="BD314" s="231"/>
      <c r="BE314" s="231"/>
      <c r="BF314" s="231"/>
      <c r="BG314" s="231"/>
      <c r="BH314" s="231"/>
      <c r="BI314" s="231"/>
      <c r="BJ314" s="231"/>
      <c r="BK314" s="231"/>
      <c r="BL314" s="231"/>
      <c r="BM314" s="231"/>
      <c r="BN314" s="231"/>
      <c r="BO314" s="231"/>
      <c r="BP314" s="231"/>
      <c r="BQ314" s="231"/>
      <c r="BR314" s="231"/>
      <c r="BS314" s="231"/>
      <c r="BT314" s="231"/>
      <c r="BU314" s="231"/>
      <c r="BV314" s="231"/>
      <c r="BW314" s="231"/>
      <c r="BX314" s="231"/>
      <c r="BY314" s="231"/>
      <c r="BZ314" s="231"/>
      <c r="CA314" s="231"/>
      <c r="CB314" s="231"/>
      <c r="CC314" s="231"/>
      <c r="CD314" s="231"/>
      <c r="CE314" s="231"/>
      <c r="CF314" s="231"/>
      <c r="CG314" s="231"/>
      <c r="CH314" s="231"/>
      <c r="CI314" s="231"/>
      <c r="CJ314" s="231"/>
      <c r="CK314" s="231"/>
      <c r="CL314" s="231"/>
      <c r="CM314" s="231"/>
      <c r="CN314" s="231"/>
      <c r="CO314" s="231"/>
      <c r="CP314" s="231"/>
      <c r="CQ314" s="255"/>
    </row>
    <row r="315" spans="13:95" x14ac:dyDescent="0.45">
      <c r="M315" s="332"/>
      <c r="N315" s="330"/>
      <c r="O315" s="332"/>
      <c r="P315" s="332"/>
      <c r="Q315" s="332"/>
      <c r="R315" s="332"/>
      <c r="S315" s="332"/>
      <c r="T315" s="495"/>
      <c r="U315" s="332"/>
      <c r="V315" s="332"/>
      <c r="W315" s="332"/>
      <c r="X315" s="332"/>
      <c r="Y315" s="332"/>
      <c r="Z315" s="332"/>
      <c r="AA315" s="332"/>
      <c r="AB315" s="332"/>
      <c r="AC315" s="332"/>
      <c r="AD315" s="332"/>
      <c r="AE315" s="332"/>
      <c r="AF315" s="332"/>
      <c r="AG315" s="332"/>
      <c r="AH315" s="332"/>
      <c r="AI315" s="332"/>
      <c r="AJ315" s="332"/>
      <c r="AK315" s="332"/>
      <c r="AL315" s="332"/>
      <c r="AM315" s="332"/>
      <c r="AN315" s="332"/>
      <c r="AO315" s="332"/>
      <c r="AP315" s="332"/>
      <c r="AQ315" s="332"/>
      <c r="AR315" s="332"/>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1"/>
      <c r="BR315" s="231"/>
      <c r="BS315" s="231"/>
      <c r="BT315" s="231"/>
      <c r="BU315" s="231"/>
      <c r="BV315" s="231"/>
      <c r="BW315" s="231"/>
      <c r="BX315" s="231"/>
      <c r="BY315" s="231"/>
      <c r="BZ315" s="231"/>
      <c r="CA315" s="231"/>
      <c r="CB315" s="231"/>
      <c r="CC315" s="231"/>
      <c r="CD315" s="231"/>
      <c r="CE315" s="231"/>
      <c r="CF315" s="231"/>
      <c r="CG315" s="231"/>
      <c r="CH315" s="231"/>
      <c r="CI315" s="231"/>
      <c r="CJ315" s="231"/>
      <c r="CK315" s="231"/>
      <c r="CL315" s="231"/>
      <c r="CM315" s="231"/>
      <c r="CN315" s="231"/>
      <c r="CO315" s="231"/>
      <c r="CP315" s="231"/>
      <c r="CQ315" s="255"/>
    </row>
    <row r="316" spans="13:95" x14ac:dyDescent="0.45">
      <c r="M316" s="332"/>
      <c r="N316" s="330"/>
      <c r="O316" s="332"/>
      <c r="P316" s="332"/>
      <c r="Q316" s="332"/>
      <c r="R316" s="332"/>
      <c r="S316" s="332"/>
      <c r="T316" s="495"/>
      <c r="U316" s="332"/>
      <c r="V316" s="332"/>
      <c r="W316" s="332"/>
      <c r="X316" s="332"/>
      <c r="Y316" s="332"/>
      <c r="Z316" s="332"/>
      <c r="AA316" s="332"/>
      <c r="AB316" s="332"/>
      <c r="AC316" s="332"/>
      <c r="AD316" s="332"/>
      <c r="AE316" s="332"/>
      <c r="AF316" s="332"/>
      <c r="AG316" s="332"/>
      <c r="AH316" s="332"/>
      <c r="AI316" s="332"/>
      <c r="AJ316" s="332"/>
      <c r="AK316" s="332"/>
      <c r="AL316" s="332"/>
      <c r="AM316" s="332"/>
      <c r="AN316" s="332"/>
      <c r="AO316" s="332"/>
      <c r="AP316" s="332"/>
      <c r="AQ316" s="332"/>
      <c r="AR316" s="332"/>
      <c r="AS316" s="231"/>
      <c r="AT316" s="231"/>
      <c r="AU316" s="231"/>
      <c r="AV316" s="231"/>
      <c r="AW316" s="231"/>
      <c r="AX316" s="231"/>
      <c r="AY316" s="231"/>
      <c r="AZ316" s="231"/>
      <c r="BA316" s="231"/>
      <c r="BB316" s="231"/>
      <c r="BC316" s="231"/>
      <c r="BD316" s="231"/>
      <c r="BE316" s="231"/>
      <c r="BF316" s="231"/>
      <c r="BG316" s="231"/>
      <c r="BH316" s="231"/>
      <c r="BI316" s="231"/>
      <c r="BJ316" s="231"/>
      <c r="BK316" s="231"/>
      <c r="BL316" s="231"/>
      <c r="BM316" s="231"/>
      <c r="BN316" s="231"/>
      <c r="BO316" s="231"/>
      <c r="BP316" s="231"/>
      <c r="BQ316" s="231"/>
      <c r="BR316" s="231"/>
      <c r="BS316" s="231"/>
      <c r="BT316" s="231"/>
      <c r="BU316" s="231"/>
      <c r="BV316" s="231"/>
      <c r="BW316" s="231"/>
      <c r="BX316" s="231"/>
      <c r="BY316" s="231"/>
      <c r="BZ316" s="231"/>
      <c r="CA316" s="231"/>
      <c r="CB316" s="231"/>
      <c r="CC316" s="231"/>
      <c r="CD316" s="231"/>
      <c r="CE316" s="231"/>
      <c r="CF316" s="231"/>
      <c r="CG316" s="231"/>
      <c r="CH316" s="231"/>
      <c r="CI316" s="231"/>
      <c r="CJ316" s="231"/>
      <c r="CK316" s="231"/>
      <c r="CL316" s="231"/>
      <c r="CM316" s="231"/>
      <c r="CN316" s="231"/>
      <c r="CO316" s="231"/>
      <c r="CP316" s="231"/>
      <c r="CQ316" s="255"/>
    </row>
    <row r="317" spans="13:95" x14ac:dyDescent="0.45">
      <c r="M317" s="332"/>
      <c r="N317" s="330"/>
      <c r="O317" s="332"/>
      <c r="P317" s="332"/>
      <c r="Q317" s="332"/>
      <c r="R317" s="332"/>
      <c r="S317" s="332"/>
      <c r="T317" s="495"/>
      <c r="U317" s="332"/>
      <c r="V317" s="332"/>
      <c r="W317" s="332"/>
      <c r="X317" s="332"/>
      <c r="Y317" s="332"/>
      <c r="Z317" s="332"/>
      <c r="AA317" s="332"/>
      <c r="AB317" s="332"/>
      <c r="AC317" s="332"/>
      <c r="AD317" s="332"/>
      <c r="AE317" s="332"/>
      <c r="AF317" s="332"/>
      <c r="AG317" s="332"/>
      <c r="AH317" s="332"/>
      <c r="AI317" s="332"/>
      <c r="AJ317" s="332"/>
      <c r="AK317" s="332"/>
      <c r="AL317" s="332"/>
      <c r="AM317" s="332"/>
      <c r="AN317" s="332"/>
      <c r="AO317" s="332"/>
      <c r="AP317" s="332"/>
      <c r="AQ317" s="332"/>
      <c r="AR317" s="332"/>
      <c r="AS317" s="231"/>
      <c r="AT317" s="231"/>
      <c r="AU317" s="231"/>
      <c r="AV317" s="231"/>
      <c r="AW317" s="231"/>
      <c r="AX317" s="231"/>
      <c r="AY317" s="231"/>
      <c r="AZ317" s="231"/>
      <c r="BA317" s="231"/>
      <c r="BB317" s="231"/>
      <c r="BC317" s="231"/>
      <c r="BD317" s="231"/>
      <c r="BE317" s="231"/>
      <c r="BF317" s="231"/>
      <c r="BG317" s="231"/>
      <c r="BH317" s="231"/>
      <c r="BI317" s="231"/>
      <c r="BJ317" s="231"/>
      <c r="BK317" s="231"/>
      <c r="BL317" s="231"/>
      <c r="BM317" s="231"/>
      <c r="BN317" s="231"/>
      <c r="BO317" s="231"/>
      <c r="BP317" s="231"/>
      <c r="BQ317" s="231"/>
      <c r="BR317" s="231"/>
      <c r="BS317" s="231"/>
      <c r="BT317" s="231"/>
      <c r="BU317" s="231"/>
      <c r="BV317" s="231"/>
      <c r="BW317" s="231"/>
      <c r="BX317" s="231"/>
      <c r="BY317" s="231"/>
      <c r="BZ317" s="231"/>
      <c r="CA317" s="231"/>
      <c r="CB317" s="231"/>
      <c r="CC317" s="231"/>
      <c r="CD317" s="231"/>
      <c r="CE317" s="231"/>
      <c r="CF317" s="231"/>
      <c r="CG317" s="231"/>
      <c r="CH317" s="231"/>
      <c r="CI317" s="231"/>
      <c r="CJ317" s="231"/>
      <c r="CK317" s="231"/>
      <c r="CL317" s="231"/>
      <c r="CM317" s="231"/>
      <c r="CN317" s="231"/>
      <c r="CO317" s="231"/>
      <c r="CP317" s="231"/>
      <c r="CQ317" s="255"/>
    </row>
    <row r="318" spans="13:95" x14ac:dyDescent="0.45">
      <c r="M318" s="332"/>
      <c r="N318" s="330"/>
      <c r="O318" s="332"/>
      <c r="P318" s="332"/>
      <c r="Q318" s="332"/>
      <c r="R318" s="332"/>
      <c r="S318" s="332"/>
      <c r="T318" s="495"/>
      <c r="U318" s="332"/>
      <c r="V318" s="332"/>
      <c r="W318" s="332"/>
      <c r="X318" s="332"/>
      <c r="Y318" s="332"/>
      <c r="Z318" s="332"/>
      <c r="AA318" s="332"/>
      <c r="AB318" s="332"/>
      <c r="AC318" s="332"/>
      <c r="AD318" s="332"/>
      <c r="AE318" s="332"/>
      <c r="AF318" s="332"/>
      <c r="AG318" s="332"/>
      <c r="AH318" s="332"/>
      <c r="AI318" s="332"/>
      <c r="AJ318" s="332"/>
      <c r="AK318" s="332"/>
      <c r="AL318" s="332"/>
      <c r="AM318" s="332"/>
      <c r="AN318" s="332"/>
      <c r="AO318" s="332"/>
      <c r="AP318" s="332"/>
      <c r="AQ318" s="332"/>
      <c r="AR318" s="332"/>
      <c r="AS318" s="231"/>
      <c r="AT318" s="231"/>
      <c r="AU318" s="231"/>
      <c r="AV318" s="231"/>
      <c r="AW318" s="231"/>
      <c r="AX318" s="231"/>
      <c r="AY318" s="231"/>
      <c r="AZ318" s="231"/>
      <c r="BA318" s="231"/>
      <c r="BB318" s="231"/>
      <c r="BC318" s="231"/>
      <c r="BD318" s="231"/>
      <c r="BE318" s="231"/>
      <c r="BF318" s="231"/>
      <c r="BG318" s="231"/>
      <c r="BH318" s="231"/>
      <c r="BI318" s="231"/>
      <c r="BJ318" s="231"/>
      <c r="BK318" s="231"/>
      <c r="BL318" s="231"/>
      <c r="BM318" s="231"/>
      <c r="BN318" s="231"/>
      <c r="BO318" s="231"/>
      <c r="BP318" s="231"/>
      <c r="BQ318" s="231"/>
      <c r="BR318" s="231"/>
      <c r="BS318" s="231"/>
      <c r="BT318" s="231"/>
      <c r="BU318" s="231"/>
      <c r="BV318" s="231"/>
      <c r="BW318" s="231"/>
      <c r="BX318" s="231"/>
      <c r="BY318" s="231"/>
      <c r="BZ318" s="231"/>
      <c r="CA318" s="231"/>
      <c r="CB318" s="231"/>
      <c r="CC318" s="231"/>
      <c r="CD318" s="231"/>
      <c r="CE318" s="231"/>
      <c r="CF318" s="231"/>
      <c r="CG318" s="231"/>
      <c r="CH318" s="231"/>
      <c r="CI318" s="231"/>
      <c r="CJ318" s="231"/>
      <c r="CK318" s="231"/>
      <c r="CL318" s="231"/>
      <c r="CM318" s="231"/>
      <c r="CN318" s="231"/>
      <c r="CO318" s="231"/>
      <c r="CP318" s="231"/>
      <c r="CQ318" s="255"/>
    </row>
    <row r="319" spans="13:95" x14ac:dyDescent="0.45">
      <c r="M319" s="332"/>
      <c r="N319" s="330"/>
      <c r="O319" s="332"/>
      <c r="P319" s="332"/>
      <c r="Q319" s="332"/>
      <c r="R319" s="332"/>
      <c r="S319" s="332"/>
      <c r="T319" s="495"/>
      <c r="U319" s="332"/>
      <c r="V319" s="332"/>
      <c r="W319" s="332"/>
      <c r="X319" s="332"/>
      <c r="Y319" s="332"/>
      <c r="Z319" s="332"/>
      <c r="AA319" s="332"/>
      <c r="AB319" s="332"/>
      <c r="AC319" s="332"/>
      <c r="AD319" s="332"/>
      <c r="AE319" s="332"/>
      <c r="AF319" s="332"/>
      <c r="AG319" s="332"/>
      <c r="AH319" s="332"/>
      <c r="AI319" s="332"/>
      <c r="AJ319" s="332"/>
      <c r="AK319" s="332"/>
      <c r="AL319" s="332"/>
      <c r="AM319" s="332"/>
      <c r="AN319" s="332"/>
      <c r="AO319" s="332"/>
      <c r="AP319" s="332"/>
      <c r="AQ319" s="332"/>
      <c r="AR319" s="332"/>
      <c r="AS319" s="231"/>
      <c r="AT319" s="231"/>
      <c r="AU319" s="231"/>
      <c r="AV319" s="231"/>
      <c r="AW319" s="231"/>
      <c r="AX319" s="231"/>
      <c r="AY319" s="231"/>
      <c r="AZ319" s="231"/>
      <c r="BA319" s="231"/>
      <c r="BB319" s="231"/>
      <c r="BC319" s="231"/>
      <c r="BD319" s="231"/>
      <c r="BE319" s="231"/>
      <c r="BF319" s="231"/>
      <c r="BG319" s="231"/>
      <c r="BH319" s="231"/>
      <c r="BI319" s="231"/>
      <c r="BJ319" s="231"/>
      <c r="BK319" s="231"/>
      <c r="BL319" s="231"/>
      <c r="BM319" s="231"/>
      <c r="BN319" s="231"/>
      <c r="BO319" s="231"/>
      <c r="BP319" s="231"/>
      <c r="BQ319" s="231"/>
      <c r="BR319" s="231"/>
      <c r="BS319" s="231"/>
      <c r="BT319" s="231"/>
      <c r="BU319" s="231"/>
      <c r="BV319" s="231"/>
      <c r="BW319" s="231"/>
      <c r="BX319" s="231"/>
      <c r="BY319" s="231"/>
      <c r="BZ319" s="231"/>
      <c r="CA319" s="231"/>
      <c r="CB319" s="231"/>
      <c r="CC319" s="231"/>
      <c r="CD319" s="231"/>
      <c r="CE319" s="231"/>
      <c r="CF319" s="231"/>
      <c r="CG319" s="231"/>
      <c r="CH319" s="231"/>
      <c r="CI319" s="231"/>
      <c r="CJ319" s="231"/>
      <c r="CK319" s="231"/>
      <c r="CL319" s="231"/>
      <c r="CM319" s="231"/>
      <c r="CN319" s="231"/>
      <c r="CO319" s="231"/>
      <c r="CP319" s="231"/>
      <c r="CQ319" s="255"/>
    </row>
    <row r="320" spans="13:95" x14ac:dyDescent="0.45">
      <c r="M320" s="332"/>
      <c r="N320" s="330"/>
      <c r="O320" s="332"/>
      <c r="P320" s="332"/>
      <c r="Q320" s="332"/>
      <c r="R320" s="332"/>
      <c r="S320" s="332"/>
      <c r="T320" s="495"/>
      <c r="U320" s="332"/>
      <c r="V320" s="332"/>
      <c r="W320" s="332"/>
      <c r="X320" s="332"/>
      <c r="Y320" s="332"/>
      <c r="Z320" s="332"/>
      <c r="AA320" s="332"/>
      <c r="AB320" s="332"/>
      <c r="AC320" s="332"/>
      <c r="AD320" s="332"/>
      <c r="AE320" s="332"/>
      <c r="AF320" s="332"/>
      <c r="AG320" s="332"/>
      <c r="AH320" s="332"/>
      <c r="AI320" s="332"/>
      <c r="AJ320" s="332"/>
      <c r="AK320" s="332"/>
      <c r="AL320" s="332"/>
      <c r="AM320" s="332"/>
      <c r="AN320" s="332"/>
      <c r="AO320" s="332"/>
      <c r="AP320" s="332"/>
      <c r="AQ320" s="332"/>
      <c r="AR320" s="332"/>
      <c r="AS320" s="231"/>
      <c r="AT320" s="231"/>
      <c r="AU320" s="231"/>
      <c r="AV320" s="231"/>
      <c r="AW320" s="231"/>
      <c r="AX320" s="231"/>
      <c r="AY320" s="231"/>
      <c r="AZ320" s="231"/>
      <c r="BA320" s="231"/>
      <c r="BB320" s="231"/>
      <c r="BC320" s="231"/>
      <c r="BD320" s="231"/>
      <c r="BE320" s="231"/>
      <c r="BF320" s="231"/>
      <c r="BG320" s="231"/>
      <c r="BH320" s="231"/>
      <c r="BI320" s="231"/>
      <c r="BJ320" s="231"/>
      <c r="BK320" s="231"/>
      <c r="BL320" s="231"/>
      <c r="BM320" s="231"/>
      <c r="BN320" s="231"/>
      <c r="BO320" s="231"/>
      <c r="BP320" s="231"/>
      <c r="BQ320" s="231"/>
      <c r="BR320" s="231"/>
      <c r="BS320" s="231"/>
      <c r="BT320" s="231"/>
      <c r="BU320" s="231"/>
      <c r="BV320" s="231"/>
      <c r="BW320" s="231"/>
      <c r="BX320" s="231"/>
      <c r="BY320" s="231"/>
      <c r="BZ320" s="231"/>
      <c r="CA320" s="231"/>
      <c r="CB320" s="231"/>
      <c r="CC320" s="231"/>
      <c r="CD320" s="231"/>
      <c r="CE320" s="231"/>
      <c r="CF320" s="231"/>
      <c r="CG320" s="231"/>
      <c r="CH320" s="231"/>
      <c r="CI320" s="231"/>
      <c r="CJ320" s="231"/>
      <c r="CK320" s="231"/>
      <c r="CL320" s="231"/>
      <c r="CM320" s="231"/>
      <c r="CN320" s="231"/>
      <c r="CO320" s="231"/>
      <c r="CP320" s="231"/>
      <c r="CQ320" s="255"/>
    </row>
    <row r="321" spans="13:95" x14ac:dyDescent="0.45">
      <c r="M321" s="332"/>
      <c r="N321" s="330"/>
      <c r="O321" s="332"/>
      <c r="P321" s="332"/>
      <c r="Q321" s="332"/>
      <c r="R321" s="332"/>
      <c r="S321" s="332"/>
      <c r="T321" s="495"/>
      <c r="U321" s="332"/>
      <c r="V321" s="332"/>
      <c r="W321" s="332"/>
      <c r="X321" s="332"/>
      <c r="Y321" s="332"/>
      <c r="Z321" s="332"/>
      <c r="AA321" s="332"/>
      <c r="AB321" s="332"/>
      <c r="AC321" s="332"/>
      <c r="AD321" s="332"/>
      <c r="AE321" s="332"/>
      <c r="AF321" s="332"/>
      <c r="AG321" s="332"/>
      <c r="AH321" s="332"/>
      <c r="AI321" s="332"/>
      <c r="AJ321" s="332"/>
      <c r="AK321" s="332"/>
      <c r="AL321" s="332"/>
      <c r="AM321" s="332"/>
      <c r="AN321" s="332"/>
      <c r="AO321" s="332"/>
      <c r="AP321" s="332"/>
      <c r="AQ321" s="332"/>
      <c r="AR321" s="332"/>
      <c r="AS321" s="231"/>
      <c r="AT321" s="231"/>
      <c r="AU321" s="231"/>
      <c r="AV321" s="231"/>
      <c r="AW321" s="231"/>
      <c r="AX321" s="231"/>
      <c r="AY321" s="231"/>
      <c r="AZ321" s="231"/>
      <c r="BA321" s="231"/>
      <c r="BB321" s="231"/>
      <c r="BC321" s="231"/>
      <c r="BD321" s="231"/>
      <c r="BE321" s="231"/>
      <c r="BF321" s="231"/>
      <c r="BG321" s="231"/>
      <c r="BH321" s="231"/>
      <c r="BI321" s="231"/>
      <c r="BJ321" s="231"/>
      <c r="BK321" s="231"/>
      <c r="BL321" s="231"/>
      <c r="BM321" s="231"/>
      <c r="BN321" s="231"/>
      <c r="BO321" s="231"/>
      <c r="BP321" s="231"/>
      <c r="BQ321" s="231"/>
      <c r="BR321" s="231"/>
      <c r="BS321" s="231"/>
      <c r="BT321" s="231"/>
      <c r="BU321" s="231"/>
      <c r="BV321" s="231"/>
      <c r="BW321" s="231"/>
      <c r="BX321" s="231"/>
      <c r="BY321" s="231"/>
      <c r="BZ321" s="231"/>
      <c r="CA321" s="231"/>
      <c r="CB321" s="231"/>
      <c r="CC321" s="231"/>
      <c r="CD321" s="231"/>
      <c r="CE321" s="231"/>
      <c r="CF321" s="231"/>
      <c r="CG321" s="231"/>
      <c r="CH321" s="231"/>
      <c r="CI321" s="231"/>
      <c r="CJ321" s="231"/>
      <c r="CK321" s="231"/>
      <c r="CL321" s="231"/>
      <c r="CM321" s="231"/>
      <c r="CN321" s="231"/>
      <c r="CO321" s="231"/>
      <c r="CP321" s="231"/>
      <c r="CQ321" s="255"/>
    </row>
    <row r="322" spans="13:95" x14ac:dyDescent="0.45">
      <c r="M322" s="332"/>
      <c r="N322" s="330"/>
      <c r="O322" s="332"/>
      <c r="P322" s="332"/>
      <c r="Q322" s="332"/>
      <c r="R322" s="332"/>
      <c r="S322" s="332"/>
      <c r="T322" s="495"/>
      <c r="U322" s="332"/>
      <c r="V322" s="332"/>
      <c r="W322" s="332"/>
      <c r="X322" s="332"/>
      <c r="Y322" s="332"/>
      <c r="Z322" s="332"/>
      <c r="AA322" s="332"/>
      <c r="AB322" s="332"/>
      <c r="AC322" s="332"/>
      <c r="AD322" s="332"/>
      <c r="AE322" s="332"/>
      <c r="AF322" s="332"/>
      <c r="AG322" s="332"/>
      <c r="AH322" s="332"/>
      <c r="AI322" s="332"/>
      <c r="AJ322" s="332"/>
      <c r="AK322" s="332"/>
      <c r="AL322" s="332"/>
      <c r="AM322" s="332"/>
      <c r="AN322" s="332"/>
      <c r="AO322" s="332"/>
      <c r="AP322" s="332"/>
      <c r="AQ322" s="332"/>
      <c r="AR322" s="332"/>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1"/>
      <c r="BR322" s="231"/>
      <c r="BS322" s="231"/>
      <c r="BT322" s="231"/>
      <c r="BU322" s="231"/>
      <c r="BV322" s="231"/>
      <c r="BW322" s="231"/>
      <c r="BX322" s="231"/>
      <c r="BY322" s="231"/>
      <c r="BZ322" s="231"/>
      <c r="CA322" s="231"/>
      <c r="CB322" s="231"/>
      <c r="CC322" s="231"/>
      <c r="CD322" s="231"/>
      <c r="CE322" s="231"/>
      <c r="CF322" s="231"/>
      <c r="CG322" s="231"/>
      <c r="CH322" s="231"/>
      <c r="CI322" s="231"/>
      <c r="CJ322" s="231"/>
      <c r="CK322" s="231"/>
      <c r="CL322" s="231"/>
      <c r="CM322" s="231"/>
      <c r="CN322" s="231"/>
      <c r="CO322" s="231"/>
      <c r="CP322" s="231"/>
      <c r="CQ322" s="255"/>
    </row>
    <row r="323" spans="13:95" x14ac:dyDescent="0.45">
      <c r="M323" s="332"/>
      <c r="N323" s="330"/>
      <c r="O323" s="332"/>
      <c r="P323" s="332"/>
      <c r="Q323" s="332"/>
      <c r="R323" s="332"/>
      <c r="S323" s="332"/>
      <c r="T323" s="495"/>
      <c r="U323" s="332"/>
      <c r="V323" s="332"/>
      <c r="W323" s="332"/>
      <c r="X323" s="332"/>
      <c r="Y323" s="332"/>
      <c r="Z323" s="332"/>
      <c r="AA323" s="332"/>
      <c r="AB323" s="332"/>
      <c r="AC323" s="332"/>
      <c r="AD323" s="332"/>
      <c r="AE323" s="332"/>
      <c r="AF323" s="332"/>
      <c r="AG323" s="332"/>
      <c r="AH323" s="332"/>
      <c r="AI323" s="332"/>
      <c r="AJ323" s="332"/>
      <c r="AK323" s="332"/>
      <c r="AL323" s="332"/>
      <c r="AM323" s="332"/>
      <c r="AN323" s="332"/>
      <c r="AO323" s="332"/>
      <c r="AP323" s="332"/>
      <c r="AQ323" s="332"/>
      <c r="AR323" s="332"/>
      <c r="AS323" s="231"/>
      <c r="AT323" s="231"/>
      <c r="AU323" s="231"/>
      <c r="AV323" s="231"/>
      <c r="AW323" s="231"/>
      <c r="AX323" s="231"/>
      <c r="AY323" s="231"/>
      <c r="AZ323" s="231"/>
      <c r="BA323" s="231"/>
      <c r="BB323" s="231"/>
      <c r="BC323" s="231"/>
      <c r="BD323" s="231"/>
      <c r="BE323" s="231"/>
      <c r="BF323" s="231"/>
      <c r="BG323" s="231"/>
      <c r="BH323" s="231"/>
      <c r="BI323" s="231"/>
      <c r="BJ323" s="231"/>
      <c r="BK323" s="231"/>
      <c r="BL323" s="231"/>
      <c r="BM323" s="231"/>
      <c r="BN323" s="231"/>
      <c r="BO323" s="231"/>
      <c r="BP323" s="231"/>
      <c r="BQ323" s="231"/>
      <c r="BR323" s="231"/>
      <c r="BS323" s="231"/>
      <c r="BT323" s="231"/>
      <c r="BU323" s="231"/>
      <c r="BV323" s="231"/>
      <c r="BW323" s="231"/>
      <c r="BX323" s="231"/>
      <c r="BY323" s="231"/>
      <c r="BZ323" s="231"/>
      <c r="CA323" s="231"/>
      <c r="CB323" s="231"/>
      <c r="CC323" s="231"/>
      <c r="CD323" s="231"/>
      <c r="CE323" s="231"/>
      <c r="CF323" s="231"/>
      <c r="CG323" s="231"/>
      <c r="CH323" s="231"/>
      <c r="CI323" s="231"/>
      <c r="CJ323" s="231"/>
      <c r="CK323" s="231"/>
      <c r="CL323" s="231"/>
      <c r="CM323" s="231"/>
      <c r="CN323" s="231"/>
      <c r="CO323" s="231"/>
      <c r="CP323" s="231"/>
      <c r="CQ323" s="255"/>
    </row>
    <row r="324" spans="13:95" x14ac:dyDescent="0.45">
      <c r="M324" s="332"/>
      <c r="N324" s="330"/>
      <c r="O324" s="332"/>
      <c r="P324" s="332"/>
      <c r="Q324" s="332"/>
      <c r="R324" s="332"/>
      <c r="S324" s="332"/>
      <c r="T324" s="495"/>
      <c r="U324" s="332"/>
      <c r="V324" s="332"/>
      <c r="W324" s="332"/>
      <c r="X324" s="332"/>
      <c r="Y324" s="332"/>
      <c r="Z324" s="332"/>
      <c r="AA324" s="332"/>
      <c r="AB324" s="332"/>
      <c r="AC324" s="332"/>
      <c r="AD324" s="332"/>
      <c r="AE324" s="332"/>
      <c r="AF324" s="332"/>
      <c r="AG324" s="332"/>
      <c r="AH324" s="332"/>
      <c r="AI324" s="332"/>
      <c r="AJ324" s="332"/>
      <c r="AK324" s="332"/>
      <c r="AL324" s="332"/>
      <c r="AM324" s="332"/>
      <c r="AN324" s="332"/>
      <c r="AO324" s="332"/>
      <c r="AP324" s="332"/>
      <c r="AQ324" s="332"/>
      <c r="AR324" s="332"/>
      <c r="AS324" s="231"/>
      <c r="AT324" s="231"/>
      <c r="AU324" s="231"/>
      <c r="AV324" s="231"/>
      <c r="AW324" s="231"/>
      <c r="AX324" s="231"/>
      <c r="AY324" s="231"/>
      <c r="AZ324" s="231"/>
      <c r="BA324" s="231"/>
      <c r="BB324" s="231"/>
      <c r="BC324" s="231"/>
      <c r="BD324" s="231"/>
      <c r="BE324" s="231"/>
      <c r="BF324" s="231"/>
      <c r="BG324" s="231"/>
      <c r="BH324" s="231"/>
      <c r="BI324" s="231"/>
      <c r="BJ324" s="231"/>
      <c r="BK324" s="231"/>
      <c r="BL324" s="231"/>
      <c r="BM324" s="231"/>
      <c r="BN324" s="231"/>
      <c r="BO324" s="231"/>
      <c r="BP324" s="231"/>
      <c r="BQ324" s="231"/>
      <c r="BR324" s="231"/>
      <c r="BS324" s="231"/>
      <c r="BT324" s="231"/>
      <c r="BU324" s="231"/>
      <c r="BV324" s="231"/>
      <c r="BW324" s="231"/>
      <c r="BX324" s="231"/>
      <c r="BY324" s="231"/>
      <c r="BZ324" s="231"/>
      <c r="CA324" s="231"/>
      <c r="CB324" s="231"/>
      <c r="CC324" s="231"/>
      <c r="CD324" s="231"/>
      <c r="CE324" s="231"/>
      <c r="CF324" s="231"/>
      <c r="CG324" s="231"/>
      <c r="CH324" s="231"/>
      <c r="CI324" s="231"/>
      <c r="CJ324" s="231"/>
      <c r="CK324" s="231"/>
      <c r="CL324" s="231"/>
      <c r="CM324" s="231"/>
      <c r="CN324" s="231"/>
      <c r="CO324" s="231"/>
      <c r="CP324" s="231"/>
      <c r="CQ324" s="255"/>
    </row>
    <row r="325" spans="13:95" x14ac:dyDescent="0.45">
      <c r="M325" s="332"/>
      <c r="N325" s="330"/>
      <c r="O325" s="332"/>
      <c r="P325" s="332"/>
      <c r="Q325" s="332"/>
      <c r="R325" s="332"/>
      <c r="S325" s="332"/>
      <c r="T325" s="495"/>
      <c r="U325" s="332"/>
      <c r="V325" s="332"/>
      <c r="W325" s="332"/>
      <c r="X325" s="332"/>
      <c r="Y325" s="332"/>
      <c r="Z325" s="332"/>
      <c r="AA325" s="332"/>
      <c r="AB325" s="332"/>
      <c r="AC325" s="332"/>
      <c r="AD325" s="332"/>
      <c r="AE325" s="332"/>
      <c r="AF325" s="332"/>
      <c r="AG325" s="332"/>
      <c r="AH325" s="332"/>
      <c r="AI325" s="332"/>
      <c r="AJ325" s="332"/>
      <c r="AK325" s="332"/>
      <c r="AL325" s="332"/>
      <c r="AM325" s="332"/>
      <c r="AN325" s="332"/>
      <c r="AO325" s="332"/>
      <c r="AP325" s="332"/>
      <c r="AQ325" s="332"/>
      <c r="AR325" s="332"/>
      <c r="AS325" s="231"/>
      <c r="AT325" s="231"/>
      <c r="AU325" s="231"/>
      <c r="AV325" s="231"/>
      <c r="AW325" s="231"/>
      <c r="AX325" s="231"/>
      <c r="AY325" s="231"/>
      <c r="AZ325" s="231"/>
      <c r="BA325" s="231"/>
      <c r="BB325" s="231"/>
      <c r="BC325" s="231"/>
      <c r="BD325" s="231"/>
      <c r="BE325" s="231"/>
      <c r="BF325" s="231"/>
      <c r="BG325" s="231"/>
      <c r="BH325" s="231"/>
      <c r="BI325" s="231"/>
      <c r="BJ325" s="231"/>
      <c r="BK325" s="231"/>
      <c r="BL325" s="231"/>
      <c r="BM325" s="231"/>
      <c r="BN325" s="231"/>
      <c r="BO325" s="231"/>
      <c r="BP325" s="231"/>
      <c r="BQ325" s="231"/>
      <c r="BR325" s="231"/>
      <c r="BS325" s="231"/>
      <c r="BT325" s="231"/>
      <c r="BU325" s="231"/>
      <c r="BV325" s="231"/>
      <c r="BW325" s="231"/>
      <c r="BX325" s="231"/>
      <c r="BY325" s="231"/>
      <c r="BZ325" s="231"/>
      <c r="CA325" s="231"/>
      <c r="CB325" s="231"/>
      <c r="CC325" s="231"/>
      <c r="CD325" s="231"/>
      <c r="CE325" s="231"/>
      <c r="CF325" s="231"/>
      <c r="CG325" s="231"/>
      <c r="CH325" s="231"/>
      <c r="CI325" s="231"/>
      <c r="CJ325" s="231"/>
      <c r="CK325" s="231"/>
      <c r="CL325" s="231"/>
      <c r="CM325" s="231"/>
      <c r="CN325" s="231"/>
      <c r="CO325" s="231"/>
      <c r="CP325" s="231"/>
      <c r="CQ325" s="255"/>
    </row>
    <row r="326" spans="13:95" x14ac:dyDescent="0.45">
      <c r="M326" s="332"/>
      <c r="N326" s="330"/>
      <c r="O326" s="332"/>
      <c r="P326" s="332"/>
      <c r="Q326" s="332"/>
      <c r="R326" s="332"/>
      <c r="S326" s="332"/>
      <c r="T326" s="495"/>
      <c r="U326" s="332"/>
      <c r="V326" s="332"/>
      <c r="W326" s="332"/>
      <c r="X326" s="332"/>
      <c r="Y326" s="332"/>
      <c r="Z326" s="332"/>
      <c r="AA326" s="332"/>
      <c r="AB326" s="332"/>
      <c r="AC326" s="332"/>
      <c r="AD326" s="332"/>
      <c r="AE326" s="332"/>
      <c r="AF326" s="332"/>
      <c r="AG326" s="332"/>
      <c r="AH326" s="332"/>
      <c r="AI326" s="332"/>
      <c r="AJ326" s="332"/>
      <c r="AK326" s="332"/>
      <c r="AL326" s="332"/>
      <c r="AM326" s="332"/>
      <c r="AN326" s="332"/>
      <c r="AO326" s="332"/>
      <c r="AP326" s="332"/>
      <c r="AQ326" s="332"/>
      <c r="AR326" s="332"/>
      <c r="AS326" s="231"/>
      <c r="AT326" s="231"/>
      <c r="AU326" s="231"/>
      <c r="AV326" s="231"/>
      <c r="AW326" s="231"/>
      <c r="AX326" s="231"/>
      <c r="AY326" s="231"/>
      <c r="AZ326" s="231"/>
      <c r="BA326" s="231"/>
      <c r="BB326" s="231"/>
      <c r="BC326" s="231"/>
      <c r="BD326" s="231"/>
      <c r="BE326" s="231"/>
      <c r="BF326" s="231"/>
      <c r="BG326" s="231"/>
      <c r="BH326" s="231"/>
      <c r="BI326" s="231"/>
      <c r="BJ326" s="231"/>
      <c r="BK326" s="231"/>
      <c r="BL326" s="231"/>
      <c r="BM326" s="231"/>
      <c r="BN326" s="231"/>
      <c r="BO326" s="231"/>
      <c r="BP326" s="231"/>
      <c r="BQ326" s="231"/>
      <c r="BR326" s="231"/>
      <c r="BS326" s="231"/>
      <c r="BT326" s="231"/>
      <c r="BU326" s="231"/>
      <c r="BV326" s="231"/>
      <c r="BW326" s="231"/>
      <c r="BX326" s="231"/>
      <c r="BY326" s="231"/>
      <c r="BZ326" s="231"/>
      <c r="CA326" s="231"/>
      <c r="CB326" s="231"/>
      <c r="CC326" s="231"/>
      <c r="CD326" s="231"/>
      <c r="CE326" s="231"/>
      <c r="CF326" s="231"/>
      <c r="CG326" s="231"/>
      <c r="CH326" s="231"/>
      <c r="CI326" s="231"/>
      <c r="CJ326" s="231"/>
      <c r="CK326" s="231"/>
      <c r="CL326" s="231"/>
      <c r="CM326" s="231"/>
      <c r="CN326" s="231"/>
      <c r="CO326" s="231"/>
      <c r="CP326" s="231"/>
      <c r="CQ326" s="255"/>
    </row>
    <row r="327" spans="13:95" x14ac:dyDescent="0.45">
      <c r="M327" s="332"/>
      <c r="N327" s="330"/>
      <c r="O327" s="332"/>
      <c r="P327" s="332"/>
      <c r="Q327" s="332"/>
      <c r="R327" s="332"/>
      <c r="S327" s="332"/>
      <c r="T327" s="495"/>
      <c r="U327" s="332"/>
      <c r="V327" s="332"/>
      <c r="W327" s="332"/>
      <c r="X327" s="332"/>
      <c r="Y327" s="332"/>
      <c r="Z327" s="332"/>
      <c r="AA327" s="332"/>
      <c r="AB327" s="332"/>
      <c r="AC327" s="332"/>
      <c r="AD327" s="332"/>
      <c r="AE327" s="332"/>
      <c r="AF327" s="332"/>
      <c r="AG327" s="332"/>
      <c r="AH327" s="332"/>
      <c r="AI327" s="332"/>
      <c r="AJ327" s="332"/>
      <c r="AK327" s="332"/>
      <c r="AL327" s="332"/>
      <c r="AM327" s="332"/>
      <c r="AN327" s="332"/>
      <c r="AO327" s="332"/>
      <c r="AP327" s="332"/>
      <c r="AQ327" s="332"/>
      <c r="AR327" s="332"/>
      <c r="AS327" s="231"/>
      <c r="AT327" s="231"/>
      <c r="AU327" s="231"/>
      <c r="AV327" s="231"/>
      <c r="AW327" s="231"/>
      <c r="AX327" s="231"/>
      <c r="AY327" s="231"/>
      <c r="AZ327" s="231"/>
      <c r="BA327" s="231"/>
      <c r="BB327" s="231"/>
      <c r="BC327" s="231"/>
      <c r="BD327" s="231"/>
      <c r="BE327" s="231"/>
      <c r="BF327" s="231"/>
      <c r="BG327" s="231"/>
      <c r="BH327" s="231"/>
      <c r="BI327" s="231"/>
      <c r="BJ327" s="231"/>
      <c r="BK327" s="231"/>
      <c r="BL327" s="231"/>
      <c r="BM327" s="231"/>
      <c r="BN327" s="231"/>
      <c r="BO327" s="231"/>
      <c r="BP327" s="231"/>
      <c r="BQ327" s="231"/>
      <c r="BR327" s="231"/>
      <c r="BS327" s="231"/>
      <c r="BT327" s="231"/>
      <c r="BU327" s="231"/>
      <c r="BV327" s="231"/>
      <c r="BW327" s="231"/>
      <c r="BX327" s="231"/>
      <c r="BY327" s="231"/>
      <c r="BZ327" s="231"/>
      <c r="CA327" s="231"/>
      <c r="CB327" s="231"/>
      <c r="CC327" s="231"/>
      <c r="CD327" s="231"/>
      <c r="CE327" s="231"/>
      <c r="CF327" s="231"/>
      <c r="CG327" s="231"/>
      <c r="CH327" s="231"/>
      <c r="CI327" s="231"/>
      <c r="CJ327" s="231"/>
      <c r="CK327" s="231"/>
      <c r="CL327" s="231"/>
      <c r="CM327" s="231"/>
      <c r="CN327" s="231"/>
      <c r="CO327" s="231"/>
      <c r="CP327" s="231"/>
      <c r="CQ327" s="255"/>
    </row>
    <row r="328" spans="13:95" x14ac:dyDescent="0.45">
      <c r="M328" s="332"/>
      <c r="N328" s="330"/>
      <c r="O328" s="332"/>
      <c r="P328" s="332"/>
      <c r="Q328" s="332"/>
      <c r="R328" s="332"/>
      <c r="S328" s="332"/>
      <c r="T328" s="495"/>
      <c r="U328" s="332"/>
      <c r="V328" s="332"/>
      <c r="W328" s="332"/>
      <c r="X328" s="332"/>
      <c r="Y328" s="332"/>
      <c r="Z328" s="332"/>
      <c r="AA328" s="332"/>
      <c r="AB328" s="332"/>
      <c r="AC328" s="332"/>
      <c r="AD328" s="332"/>
      <c r="AE328" s="332"/>
      <c r="AF328" s="332"/>
      <c r="AG328" s="332"/>
      <c r="AH328" s="332"/>
      <c r="AI328" s="332"/>
      <c r="AJ328" s="332"/>
      <c r="AK328" s="332"/>
      <c r="AL328" s="332"/>
      <c r="AM328" s="332"/>
      <c r="AN328" s="332"/>
      <c r="AO328" s="332"/>
      <c r="AP328" s="332"/>
      <c r="AQ328" s="332"/>
      <c r="AR328" s="332"/>
      <c r="AS328" s="231"/>
      <c r="AT328" s="231"/>
      <c r="AU328" s="231"/>
      <c r="AV328" s="231"/>
      <c r="AW328" s="231"/>
      <c r="AX328" s="231"/>
      <c r="AY328" s="231"/>
      <c r="AZ328" s="231"/>
      <c r="BA328" s="231"/>
      <c r="BB328" s="231"/>
      <c r="BC328" s="231"/>
      <c r="BD328" s="231"/>
      <c r="BE328" s="231"/>
      <c r="BF328" s="231"/>
      <c r="BG328" s="231"/>
      <c r="BH328" s="231"/>
      <c r="BI328" s="231"/>
      <c r="BJ328" s="231"/>
      <c r="BK328" s="231"/>
      <c r="BL328" s="231"/>
      <c r="BM328" s="231"/>
      <c r="BN328" s="231"/>
      <c r="BO328" s="231"/>
      <c r="BP328" s="231"/>
      <c r="BQ328" s="231"/>
      <c r="BR328" s="231"/>
      <c r="BS328" s="231"/>
      <c r="BT328" s="231"/>
      <c r="BU328" s="231"/>
      <c r="BV328" s="231"/>
      <c r="BW328" s="231"/>
      <c r="BX328" s="231"/>
      <c r="BY328" s="231"/>
      <c r="BZ328" s="231"/>
      <c r="CA328" s="231"/>
      <c r="CB328" s="231"/>
      <c r="CC328" s="231"/>
      <c r="CD328" s="231"/>
      <c r="CE328" s="231"/>
      <c r="CF328" s="231"/>
      <c r="CG328" s="231"/>
      <c r="CH328" s="231"/>
      <c r="CI328" s="231"/>
      <c r="CJ328" s="231"/>
      <c r="CK328" s="231"/>
      <c r="CL328" s="231"/>
      <c r="CM328" s="231"/>
      <c r="CN328" s="231"/>
      <c r="CO328" s="231"/>
      <c r="CP328" s="231"/>
      <c r="CQ328" s="255"/>
    </row>
    <row r="329" spans="13:95" x14ac:dyDescent="0.45">
      <c r="M329" s="332"/>
      <c r="N329" s="330"/>
      <c r="O329" s="332"/>
      <c r="P329" s="332"/>
      <c r="Q329" s="332"/>
      <c r="R329" s="332"/>
      <c r="S329" s="332"/>
      <c r="T329" s="495"/>
      <c r="U329" s="332"/>
      <c r="V329" s="332"/>
      <c r="W329" s="332"/>
      <c r="X329" s="332"/>
      <c r="Y329" s="332"/>
      <c r="Z329" s="332"/>
      <c r="AA329" s="332"/>
      <c r="AB329" s="332"/>
      <c r="AC329" s="332"/>
      <c r="AD329" s="332"/>
      <c r="AE329" s="332"/>
      <c r="AF329" s="332"/>
      <c r="AG329" s="332"/>
      <c r="AH329" s="332"/>
      <c r="AI329" s="332"/>
      <c r="AJ329" s="332"/>
      <c r="AK329" s="332"/>
      <c r="AL329" s="332"/>
      <c r="AM329" s="332"/>
      <c r="AN329" s="332"/>
      <c r="AO329" s="332"/>
      <c r="AP329" s="332"/>
      <c r="AQ329" s="332"/>
      <c r="AR329" s="332"/>
      <c r="AS329" s="231"/>
      <c r="AT329" s="231"/>
      <c r="AU329" s="231"/>
      <c r="AV329" s="231"/>
      <c r="AW329" s="231"/>
      <c r="AX329" s="231"/>
      <c r="AY329" s="231"/>
      <c r="AZ329" s="231"/>
      <c r="BA329" s="231"/>
      <c r="BB329" s="231"/>
      <c r="BC329" s="231"/>
      <c r="BD329" s="231"/>
      <c r="BE329" s="231"/>
      <c r="BF329" s="231"/>
      <c r="BG329" s="231"/>
      <c r="BH329" s="231"/>
      <c r="BI329" s="231"/>
      <c r="BJ329" s="231"/>
      <c r="BK329" s="231"/>
      <c r="BL329" s="231"/>
      <c r="BM329" s="231"/>
      <c r="BN329" s="231"/>
      <c r="BO329" s="231"/>
      <c r="BP329" s="231"/>
      <c r="BQ329" s="231"/>
      <c r="BR329" s="231"/>
      <c r="BS329" s="231"/>
      <c r="BT329" s="231"/>
      <c r="BU329" s="231"/>
      <c r="BV329" s="231"/>
      <c r="BW329" s="231"/>
      <c r="BX329" s="231"/>
      <c r="BY329" s="231"/>
      <c r="BZ329" s="231"/>
      <c r="CA329" s="231"/>
      <c r="CB329" s="231"/>
      <c r="CC329" s="231"/>
      <c r="CD329" s="231"/>
      <c r="CE329" s="231"/>
      <c r="CF329" s="231"/>
      <c r="CG329" s="231"/>
      <c r="CH329" s="231"/>
      <c r="CI329" s="231"/>
      <c r="CJ329" s="231"/>
      <c r="CK329" s="231"/>
      <c r="CL329" s="231"/>
      <c r="CM329" s="231"/>
      <c r="CN329" s="231"/>
      <c r="CO329" s="231"/>
      <c r="CP329" s="231"/>
      <c r="CQ329" s="255"/>
    </row>
    <row r="330" spans="13:95" x14ac:dyDescent="0.45">
      <c r="M330" s="332"/>
      <c r="N330" s="330"/>
      <c r="O330" s="332"/>
      <c r="P330" s="332"/>
      <c r="Q330" s="332"/>
      <c r="R330" s="332"/>
      <c r="S330" s="332"/>
      <c r="T330" s="495"/>
      <c r="U330" s="332"/>
      <c r="V330" s="332"/>
      <c r="W330" s="332"/>
      <c r="X330" s="332"/>
      <c r="Y330" s="332"/>
      <c r="Z330" s="332"/>
      <c r="AA330" s="332"/>
      <c r="AB330" s="332"/>
      <c r="AC330" s="332"/>
      <c r="AD330" s="332"/>
      <c r="AE330" s="332"/>
      <c r="AF330" s="332"/>
      <c r="AG330" s="332"/>
      <c r="AH330" s="332"/>
      <c r="AI330" s="332"/>
      <c r="AJ330" s="332"/>
      <c r="AK330" s="332"/>
      <c r="AL330" s="332"/>
      <c r="AM330" s="332"/>
      <c r="AN330" s="332"/>
      <c r="AO330" s="332"/>
      <c r="AP330" s="332"/>
      <c r="AQ330" s="332"/>
      <c r="AR330" s="332"/>
      <c r="AS330" s="231"/>
      <c r="AT330" s="231"/>
      <c r="AU330" s="231"/>
      <c r="AV330" s="231"/>
      <c r="AW330" s="231"/>
      <c r="AX330" s="231"/>
      <c r="AY330" s="231"/>
      <c r="AZ330" s="231"/>
      <c r="BA330" s="231"/>
      <c r="BB330" s="231"/>
      <c r="BC330" s="231"/>
      <c r="BD330" s="231"/>
      <c r="BE330" s="231"/>
      <c r="BF330" s="231"/>
      <c r="BG330" s="231"/>
      <c r="BH330" s="231"/>
      <c r="BI330" s="231"/>
      <c r="BJ330" s="231"/>
      <c r="BK330" s="231"/>
      <c r="BL330" s="231"/>
      <c r="BM330" s="231"/>
      <c r="BN330" s="231"/>
      <c r="BO330" s="231"/>
      <c r="BP330" s="231"/>
      <c r="BQ330" s="231"/>
      <c r="BR330" s="231"/>
      <c r="BS330" s="231"/>
      <c r="BT330" s="231"/>
      <c r="BU330" s="231"/>
      <c r="BV330" s="231"/>
      <c r="BW330" s="231"/>
      <c r="BX330" s="231"/>
      <c r="BY330" s="231"/>
      <c r="BZ330" s="231"/>
      <c r="CA330" s="231"/>
      <c r="CB330" s="231"/>
      <c r="CC330" s="231"/>
      <c r="CD330" s="231"/>
      <c r="CE330" s="231"/>
      <c r="CF330" s="231"/>
      <c r="CG330" s="231"/>
      <c r="CH330" s="231"/>
      <c r="CI330" s="231"/>
      <c r="CJ330" s="231"/>
      <c r="CK330" s="231"/>
      <c r="CL330" s="231"/>
      <c r="CM330" s="231"/>
      <c r="CN330" s="231"/>
      <c r="CO330" s="231"/>
      <c r="CP330" s="231"/>
      <c r="CQ330" s="255"/>
    </row>
    <row r="331" spans="13:95" x14ac:dyDescent="0.45">
      <c r="M331" s="332"/>
      <c r="N331" s="330"/>
      <c r="O331" s="332"/>
      <c r="P331" s="332"/>
      <c r="Q331" s="332"/>
      <c r="R331" s="332"/>
      <c r="S331" s="332"/>
      <c r="T331" s="495"/>
      <c r="U331" s="332"/>
      <c r="V331" s="332"/>
      <c r="W331" s="332"/>
      <c r="X331" s="332"/>
      <c r="Y331" s="332"/>
      <c r="Z331" s="332"/>
      <c r="AA331" s="332"/>
      <c r="AB331" s="332"/>
      <c r="AC331" s="332"/>
      <c r="AD331" s="332"/>
      <c r="AE331" s="332"/>
      <c r="AF331" s="332"/>
      <c r="AG331" s="332"/>
      <c r="AH331" s="332"/>
      <c r="AI331" s="332"/>
      <c r="AJ331" s="332"/>
      <c r="AK331" s="332"/>
      <c r="AL331" s="332"/>
      <c r="AM331" s="332"/>
      <c r="AN331" s="332"/>
      <c r="AO331" s="332"/>
      <c r="AP331" s="332"/>
      <c r="AQ331" s="332"/>
      <c r="AR331" s="332"/>
      <c r="AS331" s="231"/>
      <c r="AT331" s="231"/>
      <c r="AU331" s="231"/>
      <c r="AV331" s="231"/>
      <c r="AW331" s="231"/>
      <c r="AX331" s="231"/>
      <c r="AY331" s="231"/>
      <c r="AZ331" s="231"/>
      <c r="BA331" s="231"/>
      <c r="BB331" s="231"/>
      <c r="BC331" s="231"/>
      <c r="BD331" s="231"/>
      <c r="BE331" s="231"/>
      <c r="BF331" s="231"/>
      <c r="BG331" s="231"/>
      <c r="BH331" s="231"/>
      <c r="BI331" s="231"/>
      <c r="BJ331" s="231"/>
      <c r="BK331" s="231"/>
      <c r="BL331" s="231"/>
      <c r="BM331" s="231"/>
      <c r="BN331" s="231"/>
      <c r="BO331" s="231"/>
      <c r="BP331" s="231"/>
      <c r="BQ331" s="231"/>
      <c r="BR331" s="231"/>
      <c r="BS331" s="231"/>
      <c r="BT331" s="231"/>
      <c r="BU331" s="231"/>
      <c r="BV331" s="231"/>
      <c r="BW331" s="231"/>
      <c r="BX331" s="231"/>
      <c r="BY331" s="231"/>
      <c r="BZ331" s="231"/>
      <c r="CA331" s="231"/>
      <c r="CB331" s="231"/>
      <c r="CC331" s="231"/>
      <c r="CD331" s="231"/>
      <c r="CE331" s="231"/>
      <c r="CF331" s="231"/>
      <c r="CG331" s="231"/>
      <c r="CH331" s="231"/>
      <c r="CI331" s="231"/>
      <c r="CJ331" s="231"/>
      <c r="CK331" s="231"/>
      <c r="CL331" s="231"/>
      <c r="CM331" s="231"/>
      <c r="CN331" s="231"/>
      <c r="CO331" s="231"/>
      <c r="CP331" s="231"/>
      <c r="CQ331" s="255"/>
    </row>
    <row r="332" spans="13:95" x14ac:dyDescent="0.45">
      <c r="M332" s="332"/>
      <c r="N332" s="330"/>
      <c r="O332" s="332"/>
      <c r="P332" s="332"/>
      <c r="Q332" s="332"/>
      <c r="R332" s="332"/>
      <c r="S332" s="332"/>
      <c r="T332" s="495"/>
      <c r="U332" s="332"/>
      <c r="V332" s="332"/>
      <c r="W332" s="332"/>
      <c r="X332" s="332"/>
      <c r="Y332" s="332"/>
      <c r="Z332" s="332"/>
      <c r="AA332" s="332"/>
      <c r="AB332" s="332"/>
      <c r="AC332" s="332"/>
      <c r="AD332" s="332"/>
      <c r="AE332" s="332"/>
      <c r="AF332" s="332"/>
      <c r="AG332" s="332"/>
      <c r="AH332" s="332"/>
      <c r="AI332" s="332"/>
      <c r="AJ332" s="332"/>
      <c r="AK332" s="332"/>
      <c r="AL332" s="332"/>
      <c r="AM332" s="332"/>
      <c r="AN332" s="332"/>
      <c r="AO332" s="332"/>
      <c r="AP332" s="332"/>
      <c r="AQ332" s="332"/>
      <c r="AR332" s="332"/>
      <c r="AS332" s="231"/>
      <c r="AT332" s="231"/>
      <c r="AU332" s="231"/>
      <c r="AV332" s="231"/>
      <c r="AW332" s="231"/>
      <c r="AX332" s="231"/>
      <c r="AY332" s="231"/>
      <c r="AZ332" s="231"/>
      <c r="BA332" s="231"/>
      <c r="BB332" s="231"/>
      <c r="BC332" s="231"/>
      <c r="BD332" s="231"/>
      <c r="BE332" s="231"/>
      <c r="BF332" s="231"/>
      <c r="BG332" s="231"/>
      <c r="BH332" s="231"/>
      <c r="BI332" s="231"/>
      <c r="BJ332" s="231"/>
      <c r="BK332" s="231"/>
      <c r="BL332" s="231"/>
      <c r="BM332" s="231"/>
      <c r="BN332" s="231"/>
      <c r="BO332" s="231"/>
      <c r="BP332" s="231"/>
      <c r="BQ332" s="231"/>
      <c r="BR332" s="231"/>
      <c r="BS332" s="231"/>
      <c r="BT332" s="231"/>
      <c r="BU332" s="231"/>
      <c r="BV332" s="231"/>
      <c r="BW332" s="231"/>
      <c r="BX332" s="231"/>
      <c r="BY332" s="231"/>
      <c r="BZ332" s="231"/>
      <c r="CA332" s="231"/>
      <c r="CB332" s="231"/>
      <c r="CC332" s="231"/>
      <c r="CD332" s="231"/>
      <c r="CE332" s="231"/>
      <c r="CF332" s="231"/>
      <c r="CG332" s="231"/>
      <c r="CH332" s="231"/>
      <c r="CI332" s="231"/>
      <c r="CJ332" s="231"/>
      <c r="CK332" s="231"/>
      <c r="CL332" s="231"/>
      <c r="CM332" s="231"/>
      <c r="CN332" s="231"/>
      <c r="CO332" s="231"/>
      <c r="CP332" s="231"/>
      <c r="CQ332" s="255"/>
    </row>
    <row r="333" spans="13:95" x14ac:dyDescent="0.45">
      <c r="M333" s="332"/>
      <c r="N333" s="330"/>
      <c r="O333" s="332"/>
      <c r="P333" s="332"/>
      <c r="Q333" s="332"/>
      <c r="R333" s="332"/>
      <c r="S333" s="332"/>
      <c r="T333" s="495"/>
      <c r="U333" s="332"/>
      <c r="V333" s="332"/>
      <c r="W333" s="332"/>
      <c r="X333" s="332"/>
      <c r="Y333" s="332"/>
      <c r="Z333" s="332"/>
      <c r="AA333" s="332"/>
      <c r="AB333" s="332"/>
      <c r="AC333" s="332"/>
      <c r="AD333" s="332"/>
      <c r="AE333" s="332"/>
      <c r="AF333" s="332"/>
      <c r="AG333" s="332"/>
      <c r="AH333" s="332"/>
      <c r="AI333" s="332"/>
      <c r="AJ333" s="332"/>
      <c r="AK333" s="332"/>
      <c r="AL333" s="332"/>
      <c r="AM333" s="332"/>
      <c r="AN333" s="332"/>
      <c r="AO333" s="332"/>
      <c r="AP333" s="332"/>
      <c r="AQ333" s="332"/>
      <c r="AR333" s="332"/>
      <c r="AS333" s="231"/>
      <c r="AT333" s="231"/>
      <c r="AU333" s="231"/>
      <c r="AV333" s="231"/>
      <c r="AW333" s="231"/>
      <c r="AX333" s="231"/>
      <c r="AY333" s="231"/>
      <c r="AZ333" s="231"/>
      <c r="BA333" s="231"/>
      <c r="BB333" s="231"/>
      <c r="BC333" s="231"/>
      <c r="BD333" s="231"/>
      <c r="BE333" s="231"/>
      <c r="BF333" s="231"/>
      <c r="BG333" s="231"/>
      <c r="BH333" s="231"/>
      <c r="BI333" s="231"/>
      <c r="BJ333" s="231"/>
      <c r="BK333" s="231"/>
      <c r="BL333" s="231"/>
      <c r="BM333" s="231"/>
      <c r="BN333" s="231"/>
      <c r="BO333" s="231"/>
      <c r="BP333" s="231"/>
      <c r="BQ333" s="231"/>
      <c r="BR333" s="231"/>
      <c r="BS333" s="231"/>
      <c r="BT333" s="231"/>
      <c r="BU333" s="231"/>
      <c r="BV333" s="231"/>
      <c r="BW333" s="231"/>
      <c r="BX333" s="231"/>
      <c r="BY333" s="231"/>
      <c r="BZ333" s="231"/>
      <c r="CA333" s="231"/>
      <c r="CB333" s="231"/>
      <c r="CC333" s="231"/>
      <c r="CD333" s="231"/>
      <c r="CE333" s="231"/>
      <c r="CF333" s="231"/>
      <c r="CG333" s="231"/>
      <c r="CH333" s="231"/>
      <c r="CI333" s="231"/>
      <c r="CJ333" s="231"/>
      <c r="CK333" s="231"/>
      <c r="CL333" s="231"/>
      <c r="CM333" s="231"/>
      <c r="CN333" s="231"/>
      <c r="CO333" s="231"/>
      <c r="CP333" s="231"/>
      <c r="CQ333" s="255"/>
    </row>
    <row r="334" spans="13:95" x14ac:dyDescent="0.45">
      <c r="M334" s="332"/>
      <c r="N334" s="330"/>
      <c r="O334" s="332"/>
      <c r="P334" s="332"/>
      <c r="Q334" s="332"/>
      <c r="R334" s="332"/>
      <c r="S334" s="332"/>
      <c r="T334" s="495"/>
      <c r="U334" s="332"/>
      <c r="V334" s="332"/>
      <c r="W334" s="332"/>
      <c r="X334" s="332"/>
      <c r="Y334" s="332"/>
      <c r="Z334" s="332"/>
      <c r="AA334" s="332"/>
      <c r="AB334" s="332"/>
      <c r="AC334" s="332"/>
      <c r="AD334" s="332"/>
      <c r="AE334" s="332"/>
      <c r="AF334" s="332"/>
      <c r="AG334" s="332"/>
      <c r="AH334" s="332"/>
      <c r="AI334" s="332"/>
      <c r="AJ334" s="332"/>
      <c r="AK334" s="332"/>
      <c r="AL334" s="332"/>
      <c r="AM334" s="332"/>
      <c r="AN334" s="332"/>
      <c r="AO334" s="332"/>
      <c r="AP334" s="332"/>
      <c r="AQ334" s="332"/>
      <c r="AR334" s="332"/>
      <c r="AS334" s="231"/>
      <c r="AT334" s="231"/>
      <c r="AU334" s="231"/>
      <c r="AV334" s="231"/>
      <c r="AW334" s="231"/>
      <c r="AX334" s="231"/>
      <c r="AY334" s="231"/>
      <c r="AZ334" s="231"/>
      <c r="BA334" s="231"/>
      <c r="BB334" s="231"/>
      <c r="BC334" s="231"/>
      <c r="BD334" s="231"/>
      <c r="BE334" s="231"/>
      <c r="BF334" s="231"/>
      <c r="BG334" s="231"/>
      <c r="BH334" s="231"/>
      <c r="BI334" s="231"/>
      <c r="BJ334" s="231"/>
      <c r="BK334" s="231"/>
      <c r="BL334" s="231"/>
      <c r="BM334" s="231"/>
      <c r="BN334" s="231"/>
      <c r="BO334" s="231"/>
      <c r="BP334" s="231"/>
      <c r="BQ334" s="231"/>
      <c r="BR334" s="231"/>
      <c r="BS334" s="231"/>
      <c r="BT334" s="231"/>
      <c r="BU334" s="231"/>
      <c r="BV334" s="231"/>
      <c r="BW334" s="231"/>
      <c r="BX334" s="231"/>
      <c r="BY334" s="231"/>
      <c r="BZ334" s="231"/>
      <c r="CA334" s="231"/>
      <c r="CB334" s="231"/>
      <c r="CC334" s="231"/>
      <c r="CD334" s="231"/>
      <c r="CE334" s="231"/>
      <c r="CF334" s="231"/>
      <c r="CG334" s="231"/>
      <c r="CH334" s="231"/>
      <c r="CI334" s="231"/>
      <c r="CJ334" s="231"/>
      <c r="CK334" s="231"/>
      <c r="CL334" s="231"/>
      <c r="CM334" s="231"/>
      <c r="CN334" s="231"/>
      <c r="CO334" s="231"/>
      <c r="CP334" s="231"/>
      <c r="CQ334" s="255"/>
    </row>
    <row r="335" spans="13:95" x14ac:dyDescent="0.45">
      <c r="M335" s="332"/>
      <c r="N335" s="330"/>
      <c r="O335" s="332"/>
      <c r="P335" s="332"/>
      <c r="Q335" s="332"/>
      <c r="R335" s="332"/>
      <c r="S335" s="332"/>
      <c r="T335" s="495"/>
      <c r="U335" s="332"/>
      <c r="V335" s="332"/>
      <c r="W335" s="332"/>
      <c r="X335" s="332"/>
      <c r="Y335" s="332"/>
      <c r="Z335" s="332"/>
      <c r="AA335" s="332"/>
      <c r="AB335" s="332"/>
      <c r="AC335" s="332"/>
      <c r="AD335" s="332"/>
      <c r="AE335" s="332"/>
      <c r="AF335" s="332"/>
      <c r="AG335" s="332"/>
      <c r="AH335" s="332"/>
      <c r="AI335" s="332"/>
      <c r="AJ335" s="332"/>
      <c r="AK335" s="332"/>
      <c r="AL335" s="332"/>
      <c r="AM335" s="332"/>
      <c r="AN335" s="332"/>
      <c r="AO335" s="332"/>
      <c r="AP335" s="332"/>
      <c r="AQ335" s="332"/>
      <c r="AR335" s="332"/>
      <c r="AS335" s="231"/>
      <c r="AT335" s="231"/>
      <c r="AU335" s="231"/>
      <c r="AV335" s="231"/>
      <c r="AW335" s="231"/>
      <c r="AX335" s="231"/>
      <c r="AY335" s="231"/>
      <c r="AZ335" s="231"/>
      <c r="BA335" s="231"/>
      <c r="BB335" s="231"/>
      <c r="BC335" s="231"/>
      <c r="BD335" s="231"/>
      <c r="BE335" s="231"/>
      <c r="BF335" s="231"/>
      <c r="BG335" s="231"/>
      <c r="BH335" s="231"/>
      <c r="BI335" s="231"/>
      <c r="BJ335" s="231"/>
      <c r="BK335" s="231"/>
      <c r="BL335" s="231"/>
      <c r="BM335" s="231"/>
      <c r="BN335" s="231"/>
      <c r="BO335" s="231"/>
      <c r="BP335" s="231"/>
      <c r="BQ335" s="231"/>
      <c r="BR335" s="231"/>
      <c r="BS335" s="231"/>
      <c r="BT335" s="231"/>
      <c r="BU335" s="231"/>
      <c r="BV335" s="231"/>
      <c r="BW335" s="231"/>
      <c r="BX335" s="231"/>
      <c r="BY335" s="231"/>
      <c r="BZ335" s="231"/>
      <c r="CA335" s="231"/>
      <c r="CB335" s="231"/>
      <c r="CC335" s="231"/>
      <c r="CD335" s="231"/>
      <c r="CE335" s="231"/>
      <c r="CF335" s="231"/>
      <c r="CG335" s="231"/>
      <c r="CH335" s="231"/>
      <c r="CI335" s="231"/>
      <c r="CJ335" s="231"/>
      <c r="CK335" s="231"/>
      <c r="CL335" s="231"/>
      <c r="CM335" s="231"/>
      <c r="CN335" s="231"/>
      <c r="CO335" s="231"/>
      <c r="CP335" s="231"/>
      <c r="CQ335" s="255"/>
    </row>
    <row r="336" spans="13:95" x14ac:dyDescent="0.45">
      <c r="M336" s="332"/>
      <c r="N336" s="330"/>
      <c r="O336" s="332"/>
      <c r="P336" s="332"/>
      <c r="Q336" s="332"/>
      <c r="R336" s="332"/>
      <c r="S336" s="332"/>
      <c r="T336" s="495"/>
      <c r="U336" s="332"/>
      <c r="V336" s="332"/>
      <c r="W336" s="332"/>
      <c r="X336" s="332"/>
      <c r="Y336" s="332"/>
      <c r="Z336" s="332"/>
      <c r="AA336" s="332"/>
      <c r="AB336" s="332"/>
      <c r="AC336" s="332"/>
      <c r="AD336" s="332"/>
      <c r="AE336" s="332"/>
      <c r="AF336" s="332"/>
      <c r="AG336" s="332"/>
      <c r="AH336" s="332"/>
      <c r="AI336" s="332"/>
      <c r="AJ336" s="332"/>
      <c r="AK336" s="332"/>
      <c r="AL336" s="332"/>
      <c r="AM336" s="332"/>
      <c r="AN336" s="332"/>
      <c r="AO336" s="332"/>
      <c r="AP336" s="332"/>
      <c r="AQ336" s="332"/>
      <c r="AR336" s="332"/>
      <c r="AS336" s="231"/>
      <c r="AT336" s="231"/>
      <c r="AU336" s="231"/>
      <c r="AV336" s="231"/>
      <c r="AW336" s="231"/>
      <c r="AX336" s="231"/>
      <c r="AY336" s="231"/>
      <c r="AZ336" s="231"/>
      <c r="BA336" s="231"/>
      <c r="BB336" s="231"/>
      <c r="BC336" s="231"/>
      <c r="BD336" s="231"/>
      <c r="BE336" s="231"/>
      <c r="BF336" s="231"/>
      <c r="BG336" s="231"/>
      <c r="BH336" s="231"/>
      <c r="BI336" s="231"/>
      <c r="BJ336" s="231"/>
      <c r="BK336" s="231"/>
      <c r="BL336" s="231"/>
      <c r="BM336" s="231"/>
      <c r="BN336" s="231"/>
      <c r="BO336" s="231"/>
      <c r="BP336" s="231"/>
      <c r="BQ336" s="231"/>
      <c r="BR336" s="231"/>
      <c r="BS336" s="231"/>
      <c r="BT336" s="231"/>
      <c r="BU336" s="231"/>
      <c r="BV336" s="231"/>
      <c r="BW336" s="231"/>
      <c r="BX336" s="231"/>
      <c r="BY336" s="231"/>
      <c r="BZ336" s="231"/>
      <c r="CA336" s="231"/>
      <c r="CB336" s="231"/>
      <c r="CC336" s="231"/>
      <c r="CD336" s="231"/>
      <c r="CE336" s="231"/>
      <c r="CF336" s="231"/>
      <c r="CG336" s="231"/>
      <c r="CH336" s="231"/>
      <c r="CI336" s="231"/>
      <c r="CJ336" s="231"/>
      <c r="CK336" s="231"/>
      <c r="CL336" s="231"/>
      <c r="CM336" s="231"/>
      <c r="CN336" s="231"/>
      <c r="CO336" s="231"/>
      <c r="CP336" s="231"/>
      <c r="CQ336" s="255"/>
    </row>
    <row r="337" spans="13:95" x14ac:dyDescent="0.45">
      <c r="M337" s="332"/>
      <c r="N337" s="330"/>
      <c r="O337" s="332"/>
      <c r="P337" s="332"/>
      <c r="Q337" s="332"/>
      <c r="R337" s="332"/>
      <c r="S337" s="332"/>
      <c r="T337" s="495"/>
      <c r="U337" s="332"/>
      <c r="V337" s="332"/>
      <c r="W337" s="332"/>
      <c r="X337" s="332"/>
      <c r="Y337" s="332"/>
      <c r="Z337" s="332"/>
      <c r="AA337" s="332"/>
      <c r="AB337" s="332"/>
      <c r="AC337" s="332"/>
      <c r="AD337" s="332"/>
      <c r="AE337" s="332"/>
      <c r="AF337" s="332"/>
      <c r="AG337" s="332"/>
      <c r="AH337" s="332"/>
      <c r="AI337" s="332"/>
      <c r="AJ337" s="332"/>
      <c r="AK337" s="332"/>
      <c r="AL337" s="332"/>
      <c r="AM337" s="332"/>
      <c r="AN337" s="332"/>
      <c r="AO337" s="332"/>
      <c r="AP337" s="332"/>
      <c r="AQ337" s="332"/>
      <c r="AR337" s="332"/>
      <c r="AS337" s="231"/>
      <c r="AT337" s="231"/>
      <c r="AU337" s="231"/>
      <c r="AV337" s="231"/>
      <c r="AW337" s="231"/>
      <c r="AX337" s="231"/>
      <c r="AY337" s="231"/>
      <c r="AZ337" s="231"/>
      <c r="BA337" s="231"/>
      <c r="BB337" s="231"/>
      <c r="BC337" s="231"/>
      <c r="BD337" s="231"/>
      <c r="BE337" s="231"/>
      <c r="BF337" s="231"/>
      <c r="BG337" s="231"/>
      <c r="BH337" s="231"/>
      <c r="BI337" s="231"/>
      <c r="BJ337" s="231"/>
      <c r="BK337" s="231"/>
      <c r="BL337" s="231"/>
      <c r="BM337" s="231"/>
      <c r="BN337" s="231"/>
      <c r="BO337" s="231"/>
      <c r="BP337" s="231"/>
      <c r="BQ337" s="231"/>
      <c r="BR337" s="231"/>
      <c r="BS337" s="231"/>
      <c r="BT337" s="231"/>
      <c r="BU337" s="231"/>
      <c r="BV337" s="231"/>
      <c r="BW337" s="231"/>
      <c r="BX337" s="231"/>
      <c r="BY337" s="231"/>
      <c r="BZ337" s="231"/>
      <c r="CA337" s="231"/>
      <c r="CB337" s="231"/>
      <c r="CC337" s="231"/>
      <c r="CD337" s="231"/>
      <c r="CE337" s="231"/>
      <c r="CF337" s="231"/>
      <c r="CG337" s="231"/>
      <c r="CH337" s="231"/>
      <c r="CI337" s="231"/>
      <c r="CJ337" s="231"/>
      <c r="CK337" s="231"/>
      <c r="CL337" s="231"/>
      <c r="CM337" s="231"/>
      <c r="CN337" s="231"/>
      <c r="CO337" s="231"/>
      <c r="CP337" s="231"/>
      <c r="CQ337" s="255"/>
    </row>
    <row r="338" spans="13:95" x14ac:dyDescent="0.45">
      <c r="M338" s="332"/>
      <c r="N338" s="330"/>
      <c r="O338" s="332"/>
      <c r="P338" s="332"/>
      <c r="Q338" s="332"/>
      <c r="R338" s="332"/>
      <c r="S338" s="332"/>
      <c r="T338" s="495"/>
      <c r="U338" s="332"/>
      <c r="V338" s="332"/>
      <c r="W338" s="332"/>
      <c r="X338" s="332"/>
      <c r="Y338" s="332"/>
      <c r="Z338" s="332"/>
      <c r="AA338" s="332"/>
      <c r="AB338" s="332"/>
      <c r="AC338" s="332"/>
      <c r="AD338" s="332"/>
      <c r="AE338" s="332"/>
      <c r="AF338" s="332"/>
      <c r="AG338" s="332"/>
      <c r="AH338" s="332"/>
      <c r="AI338" s="332"/>
      <c r="AJ338" s="332"/>
      <c r="AK338" s="332"/>
      <c r="AL338" s="332"/>
      <c r="AM338" s="332"/>
      <c r="AN338" s="332"/>
      <c r="AO338" s="332"/>
      <c r="AP338" s="332"/>
      <c r="AQ338" s="332"/>
      <c r="AR338" s="332"/>
      <c r="AS338" s="231"/>
      <c r="AT338" s="231"/>
      <c r="AU338" s="231"/>
      <c r="AV338" s="231"/>
      <c r="AW338" s="231"/>
      <c r="AX338" s="231"/>
      <c r="AY338" s="231"/>
      <c r="AZ338" s="231"/>
      <c r="BA338" s="231"/>
      <c r="BB338" s="231"/>
      <c r="BC338" s="231"/>
      <c r="BD338" s="231"/>
      <c r="BE338" s="231"/>
      <c r="BF338" s="231"/>
      <c r="BG338" s="231"/>
      <c r="BH338" s="231"/>
      <c r="BI338" s="231"/>
      <c r="BJ338" s="231"/>
      <c r="BK338" s="231"/>
      <c r="BL338" s="231"/>
      <c r="BM338" s="231"/>
      <c r="BN338" s="231"/>
      <c r="BO338" s="231"/>
      <c r="BP338" s="231"/>
      <c r="BQ338" s="231"/>
      <c r="BR338" s="231"/>
      <c r="BS338" s="231"/>
      <c r="BT338" s="231"/>
      <c r="BU338" s="231"/>
      <c r="BV338" s="231"/>
      <c r="BW338" s="231"/>
      <c r="BX338" s="231"/>
      <c r="BY338" s="231"/>
      <c r="BZ338" s="231"/>
      <c r="CA338" s="231"/>
      <c r="CB338" s="231"/>
      <c r="CC338" s="231"/>
      <c r="CD338" s="231"/>
      <c r="CE338" s="231"/>
      <c r="CF338" s="231"/>
      <c r="CG338" s="231"/>
      <c r="CH338" s="231"/>
      <c r="CI338" s="231"/>
      <c r="CJ338" s="231"/>
      <c r="CK338" s="231"/>
      <c r="CL338" s="231"/>
      <c r="CM338" s="231"/>
      <c r="CN338" s="231"/>
      <c r="CO338" s="231"/>
      <c r="CP338" s="231"/>
      <c r="CQ338" s="255"/>
    </row>
    <row r="339" spans="13:95" x14ac:dyDescent="0.45">
      <c r="M339" s="332"/>
      <c r="N339" s="330"/>
      <c r="O339" s="332"/>
      <c r="P339" s="332"/>
      <c r="Q339" s="332"/>
      <c r="R339" s="332"/>
      <c r="S339" s="332"/>
      <c r="T339" s="495"/>
      <c r="U339" s="332"/>
      <c r="V339" s="332"/>
      <c r="W339" s="332"/>
      <c r="X339" s="332"/>
      <c r="Y339" s="332"/>
      <c r="Z339" s="332"/>
      <c r="AA339" s="332"/>
      <c r="AB339" s="332"/>
      <c r="AC339" s="332"/>
      <c r="AD339" s="332"/>
      <c r="AE339" s="332"/>
      <c r="AF339" s="332"/>
      <c r="AG339" s="332"/>
      <c r="AH339" s="332"/>
      <c r="AI339" s="332"/>
      <c r="AJ339" s="332"/>
      <c r="AK339" s="332"/>
      <c r="AL339" s="332"/>
      <c r="AM339" s="332"/>
      <c r="AN339" s="332"/>
      <c r="AO339" s="332"/>
      <c r="AP339" s="332"/>
      <c r="AQ339" s="332"/>
      <c r="AR339" s="332"/>
      <c r="AS339" s="231"/>
      <c r="AT339" s="231"/>
      <c r="AU339" s="231"/>
      <c r="AV339" s="231"/>
      <c r="AW339" s="231"/>
      <c r="AX339" s="231"/>
      <c r="AY339" s="231"/>
      <c r="AZ339" s="231"/>
      <c r="BA339" s="231"/>
      <c r="BB339" s="231"/>
      <c r="BC339" s="231"/>
      <c r="BD339" s="231"/>
      <c r="BE339" s="231"/>
      <c r="BF339" s="231"/>
      <c r="BG339" s="231"/>
      <c r="BH339" s="231"/>
      <c r="BI339" s="231"/>
      <c r="BJ339" s="231"/>
      <c r="BK339" s="231"/>
      <c r="BL339" s="231"/>
      <c r="BM339" s="231"/>
      <c r="BN339" s="231"/>
      <c r="BO339" s="231"/>
      <c r="BP339" s="231"/>
      <c r="BQ339" s="231"/>
      <c r="BR339" s="231"/>
      <c r="BS339" s="231"/>
      <c r="BT339" s="231"/>
      <c r="BU339" s="231"/>
      <c r="BV339" s="231"/>
      <c r="BW339" s="231"/>
      <c r="BX339" s="231"/>
      <c r="BY339" s="231"/>
      <c r="BZ339" s="231"/>
      <c r="CA339" s="231"/>
      <c r="CB339" s="231"/>
      <c r="CC339" s="231"/>
      <c r="CD339" s="231"/>
      <c r="CE339" s="231"/>
      <c r="CF339" s="231"/>
      <c r="CG339" s="231"/>
      <c r="CH339" s="231"/>
      <c r="CI339" s="231"/>
      <c r="CJ339" s="231"/>
      <c r="CK339" s="231"/>
      <c r="CL339" s="231"/>
      <c r="CM339" s="231"/>
      <c r="CN339" s="231"/>
      <c r="CO339" s="231"/>
      <c r="CP339" s="231"/>
    </row>
    <row r="340" spans="13:95" x14ac:dyDescent="0.45">
      <c r="M340" s="332"/>
      <c r="N340" s="330"/>
      <c r="O340" s="332"/>
      <c r="P340" s="332"/>
      <c r="Q340" s="332"/>
      <c r="R340" s="332"/>
      <c r="S340" s="332"/>
      <c r="T340" s="495"/>
      <c r="U340" s="332"/>
      <c r="V340" s="332"/>
      <c r="W340" s="332"/>
      <c r="X340" s="332"/>
      <c r="Y340" s="332"/>
      <c r="Z340" s="332"/>
      <c r="AA340" s="332"/>
      <c r="AB340" s="332"/>
      <c r="AC340" s="332"/>
      <c r="AD340" s="332"/>
      <c r="AE340" s="332"/>
      <c r="AF340" s="332"/>
      <c r="AG340" s="332"/>
      <c r="AH340" s="332"/>
      <c r="AI340" s="332"/>
      <c r="AJ340" s="332"/>
      <c r="AK340" s="332"/>
      <c r="AL340" s="332"/>
      <c r="AM340" s="332"/>
      <c r="AN340" s="332"/>
      <c r="AO340" s="332"/>
      <c r="AP340" s="332"/>
      <c r="AQ340" s="332"/>
      <c r="AR340" s="332"/>
      <c r="AS340" s="231"/>
      <c r="AT340" s="231"/>
      <c r="AU340" s="231"/>
      <c r="AV340" s="231"/>
      <c r="AW340" s="231"/>
      <c r="AX340" s="231"/>
      <c r="AY340" s="231"/>
      <c r="AZ340" s="231"/>
      <c r="BA340" s="231"/>
      <c r="BB340" s="231"/>
      <c r="BC340" s="231"/>
      <c r="BD340" s="231"/>
      <c r="BE340" s="231"/>
      <c r="BF340" s="231"/>
      <c r="BG340" s="231"/>
      <c r="BH340" s="231"/>
      <c r="BI340" s="231"/>
      <c r="BJ340" s="231"/>
      <c r="BK340" s="231"/>
      <c r="BL340" s="231"/>
      <c r="BM340" s="231"/>
      <c r="BN340" s="231"/>
      <c r="BO340" s="231"/>
      <c r="BP340" s="231"/>
      <c r="BQ340" s="231"/>
      <c r="BR340" s="231"/>
      <c r="BS340" s="231"/>
      <c r="BT340" s="231"/>
      <c r="BU340" s="231"/>
      <c r="BV340" s="231"/>
      <c r="BW340" s="231"/>
      <c r="BX340" s="231"/>
      <c r="BY340" s="231"/>
      <c r="BZ340" s="231"/>
      <c r="CA340" s="231"/>
      <c r="CB340" s="231"/>
      <c r="CC340" s="231"/>
      <c r="CD340" s="231"/>
      <c r="CE340" s="231"/>
      <c r="CF340" s="231"/>
      <c r="CG340" s="231"/>
      <c r="CH340" s="231"/>
      <c r="CI340" s="231"/>
      <c r="CJ340" s="231"/>
      <c r="CK340" s="231"/>
      <c r="CL340" s="231"/>
      <c r="CM340" s="231"/>
      <c r="CN340" s="231"/>
      <c r="CO340" s="231"/>
      <c r="CP340" s="231"/>
    </row>
    <row r="341" spans="13:95" x14ac:dyDescent="0.45">
      <c r="M341" s="332"/>
      <c r="N341" s="330"/>
      <c r="O341" s="332"/>
      <c r="P341" s="332"/>
      <c r="Q341" s="332"/>
      <c r="R341" s="332"/>
      <c r="S341" s="332"/>
      <c r="T341" s="495"/>
      <c r="U341" s="332"/>
      <c r="V341" s="332"/>
      <c r="W341" s="332"/>
      <c r="X341" s="332"/>
      <c r="Y341" s="332"/>
      <c r="Z341" s="332"/>
      <c r="AA341" s="332"/>
      <c r="AB341" s="332"/>
      <c r="AC341" s="332"/>
      <c r="AD341" s="332"/>
      <c r="AE341" s="332"/>
      <c r="AF341" s="332"/>
      <c r="AG341" s="332"/>
      <c r="AH341" s="332"/>
      <c r="AI341" s="332"/>
      <c r="AJ341" s="332"/>
      <c r="AK341" s="332"/>
      <c r="AL341" s="332"/>
      <c r="AM341" s="332"/>
      <c r="AN341" s="332"/>
      <c r="AO341" s="332"/>
      <c r="AP341" s="332"/>
      <c r="AQ341" s="332"/>
      <c r="AR341" s="332"/>
      <c r="AS341" s="231"/>
      <c r="AT341" s="231"/>
      <c r="AU341" s="231"/>
      <c r="AV341" s="231"/>
      <c r="AW341" s="231"/>
      <c r="AX341" s="231"/>
      <c r="AY341" s="231"/>
      <c r="AZ341" s="231"/>
      <c r="BA341" s="231"/>
      <c r="BB341" s="231"/>
      <c r="BC341" s="231"/>
      <c r="BD341" s="231"/>
      <c r="BE341" s="231"/>
      <c r="BF341" s="231"/>
      <c r="BG341" s="231"/>
      <c r="BH341" s="231"/>
      <c r="BI341" s="231"/>
      <c r="BJ341" s="231"/>
      <c r="BK341" s="231"/>
      <c r="BL341" s="231"/>
      <c r="BM341" s="231"/>
      <c r="BN341" s="231"/>
      <c r="BO341" s="231"/>
      <c r="BP341" s="231"/>
      <c r="BQ341" s="231"/>
      <c r="BR341" s="231"/>
      <c r="BS341" s="231"/>
      <c r="BT341" s="231"/>
      <c r="BU341" s="231"/>
      <c r="BV341" s="231"/>
      <c r="BW341" s="231"/>
      <c r="BX341" s="231"/>
      <c r="BY341" s="231"/>
      <c r="BZ341" s="231"/>
      <c r="CA341" s="231"/>
      <c r="CB341" s="231"/>
      <c r="CC341" s="231"/>
      <c r="CD341" s="231"/>
      <c r="CE341" s="231"/>
      <c r="CF341" s="231"/>
      <c r="CG341" s="231"/>
      <c r="CH341" s="231"/>
      <c r="CI341" s="231"/>
      <c r="CJ341" s="231"/>
      <c r="CK341" s="231"/>
      <c r="CL341" s="231"/>
      <c r="CM341" s="231"/>
      <c r="CN341" s="231"/>
      <c r="CO341" s="231"/>
      <c r="CP341" s="231"/>
    </row>
    <row r="342" spans="13:95" x14ac:dyDescent="0.45">
      <c r="M342" s="332"/>
      <c r="N342" s="330"/>
      <c r="O342" s="332"/>
      <c r="P342" s="332"/>
      <c r="Q342" s="332"/>
      <c r="R342" s="332"/>
      <c r="S342" s="332"/>
      <c r="T342" s="495"/>
      <c r="U342" s="332"/>
      <c r="V342" s="332"/>
      <c r="W342" s="332"/>
      <c r="X342" s="332"/>
      <c r="Y342" s="332"/>
      <c r="Z342" s="332"/>
      <c r="AA342" s="332"/>
      <c r="AB342" s="332"/>
      <c r="AC342" s="332"/>
      <c r="AD342" s="332"/>
      <c r="AE342" s="332"/>
      <c r="AF342" s="332"/>
      <c r="AG342" s="332"/>
      <c r="AH342" s="332"/>
      <c r="AI342" s="332"/>
      <c r="AJ342" s="332"/>
      <c r="AK342" s="332"/>
      <c r="AL342" s="332"/>
      <c r="AM342" s="332"/>
      <c r="AN342" s="332"/>
      <c r="AO342" s="332"/>
      <c r="AP342" s="332"/>
      <c r="AQ342" s="332"/>
      <c r="AR342" s="332"/>
      <c r="AS342" s="231"/>
      <c r="AT342" s="231"/>
      <c r="AU342" s="231"/>
      <c r="AV342" s="231"/>
      <c r="AW342" s="231"/>
      <c r="AX342" s="231"/>
      <c r="AY342" s="231"/>
      <c r="AZ342" s="231"/>
      <c r="BA342" s="231"/>
      <c r="BB342" s="231"/>
      <c r="BC342" s="231"/>
      <c r="BD342" s="231"/>
      <c r="BE342" s="231"/>
      <c r="BF342" s="231"/>
      <c r="BG342" s="231"/>
      <c r="BH342" s="231"/>
      <c r="BI342" s="231"/>
      <c r="BJ342" s="231"/>
      <c r="BK342" s="231"/>
      <c r="BL342" s="231"/>
      <c r="BM342" s="231"/>
      <c r="BN342" s="231"/>
      <c r="BO342" s="231"/>
      <c r="BP342" s="231"/>
      <c r="BQ342" s="231"/>
      <c r="BR342" s="231"/>
      <c r="BS342" s="231"/>
      <c r="BT342" s="231"/>
      <c r="BU342" s="231"/>
      <c r="BV342" s="231"/>
      <c r="BW342" s="231"/>
      <c r="BX342" s="231"/>
      <c r="BY342" s="231"/>
      <c r="BZ342" s="231"/>
      <c r="CA342" s="231"/>
      <c r="CB342" s="231"/>
      <c r="CC342" s="231"/>
      <c r="CD342" s="231"/>
      <c r="CE342" s="231"/>
      <c r="CF342" s="231"/>
      <c r="CG342" s="231"/>
      <c r="CH342" s="231"/>
      <c r="CI342" s="231"/>
      <c r="CJ342" s="231"/>
      <c r="CK342" s="231"/>
      <c r="CL342" s="231"/>
      <c r="CM342" s="231"/>
      <c r="CN342" s="231"/>
      <c r="CO342" s="231"/>
      <c r="CP342" s="231"/>
    </row>
    <row r="343" spans="13:95" x14ac:dyDescent="0.45">
      <c r="M343" s="332"/>
      <c r="N343" s="330"/>
      <c r="O343" s="332"/>
      <c r="P343" s="332"/>
      <c r="Q343" s="332"/>
      <c r="R343" s="332"/>
      <c r="S343" s="332"/>
      <c r="T343" s="495"/>
      <c r="U343" s="332"/>
      <c r="V343" s="332"/>
      <c r="W343" s="332"/>
      <c r="X343" s="332"/>
      <c r="Y343" s="332"/>
      <c r="Z343" s="332"/>
      <c r="AA343" s="332"/>
      <c r="AB343" s="332"/>
      <c r="AC343" s="332"/>
      <c r="AD343" s="332"/>
      <c r="AE343" s="332"/>
      <c r="AF343" s="332"/>
      <c r="AG343" s="332"/>
      <c r="AH343" s="332"/>
      <c r="AI343" s="332"/>
      <c r="AJ343" s="332"/>
      <c r="AK343" s="332"/>
      <c r="AL343" s="332"/>
      <c r="AM343" s="332"/>
      <c r="AN343" s="332"/>
      <c r="AO343" s="332"/>
      <c r="AP343" s="332"/>
      <c r="AQ343" s="332"/>
      <c r="AR343" s="332"/>
      <c r="AS343" s="231"/>
      <c r="AT343" s="231"/>
      <c r="AU343" s="231"/>
      <c r="AV343" s="231"/>
      <c r="AW343" s="231"/>
      <c r="AX343" s="231"/>
      <c r="AY343" s="231"/>
      <c r="AZ343" s="231"/>
      <c r="BA343" s="231"/>
      <c r="BB343" s="231"/>
      <c r="BC343" s="231"/>
      <c r="BD343" s="231"/>
      <c r="BE343" s="231"/>
      <c r="BF343" s="231"/>
      <c r="BG343" s="231"/>
      <c r="BH343" s="231"/>
      <c r="BI343" s="231"/>
      <c r="BJ343" s="231"/>
      <c r="BK343" s="231"/>
      <c r="BL343" s="231"/>
      <c r="BM343" s="231"/>
      <c r="BN343" s="231"/>
      <c r="BO343" s="231"/>
      <c r="BP343" s="231"/>
      <c r="BQ343" s="231"/>
      <c r="BR343" s="231"/>
      <c r="BS343" s="231"/>
      <c r="BT343" s="231"/>
      <c r="BU343" s="231"/>
      <c r="BV343" s="231"/>
      <c r="BW343" s="231"/>
      <c r="BX343" s="231"/>
      <c r="BY343" s="231"/>
      <c r="BZ343" s="231"/>
      <c r="CA343" s="231"/>
      <c r="CB343" s="231"/>
      <c r="CC343" s="231"/>
      <c r="CD343" s="231"/>
      <c r="CE343" s="231"/>
      <c r="CF343" s="231"/>
      <c r="CG343" s="231"/>
      <c r="CH343" s="231"/>
      <c r="CI343" s="231"/>
      <c r="CJ343" s="231"/>
      <c r="CK343" s="231"/>
      <c r="CL343" s="231"/>
      <c r="CM343" s="231"/>
      <c r="CN343" s="231"/>
      <c r="CO343" s="231"/>
      <c r="CP343" s="231"/>
    </row>
    <row r="344" spans="13:95" x14ac:dyDescent="0.45">
      <c r="M344" s="332"/>
      <c r="N344" s="330"/>
      <c r="O344" s="332"/>
      <c r="P344" s="332"/>
      <c r="Q344" s="332"/>
      <c r="R344" s="332"/>
      <c r="S344" s="332"/>
      <c r="T344" s="495"/>
      <c r="U344" s="332"/>
      <c r="V344" s="332"/>
      <c r="W344" s="332"/>
      <c r="X344" s="332"/>
      <c r="Y344" s="332"/>
      <c r="Z344" s="332"/>
      <c r="AA344" s="332"/>
      <c r="AB344" s="332"/>
      <c r="AC344" s="332"/>
      <c r="AD344" s="332"/>
      <c r="AE344" s="332"/>
      <c r="AF344" s="332"/>
      <c r="AG344" s="332"/>
      <c r="AH344" s="332"/>
      <c r="AI344" s="332"/>
      <c r="AJ344" s="332"/>
      <c r="AK344" s="332"/>
      <c r="AL344" s="332"/>
      <c r="AM344" s="332"/>
      <c r="AN344" s="332"/>
      <c r="AO344" s="332"/>
      <c r="AP344" s="332"/>
      <c r="AQ344" s="332"/>
      <c r="AR344" s="332"/>
      <c r="AS344" s="231"/>
      <c r="AT344" s="231"/>
      <c r="AU344" s="231"/>
      <c r="AV344" s="231"/>
      <c r="AW344" s="231"/>
      <c r="AX344" s="231"/>
      <c r="AY344" s="231"/>
      <c r="AZ344" s="231"/>
      <c r="BA344" s="231"/>
      <c r="BB344" s="231"/>
      <c r="BC344" s="231"/>
      <c r="BD344" s="231"/>
      <c r="BE344" s="231"/>
      <c r="BF344" s="231"/>
      <c r="BG344" s="231"/>
      <c r="BH344" s="231"/>
      <c r="BI344" s="231"/>
      <c r="BJ344" s="231"/>
      <c r="BK344" s="231"/>
      <c r="BL344" s="231"/>
      <c r="BM344" s="231"/>
      <c r="BN344" s="231"/>
      <c r="BO344" s="231"/>
      <c r="BP344" s="231"/>
      <c r="BQ344" s="231"/>
      <c r="BR344" s="231"/>
      <c r="BS344" s="231"/>
      <c r="BT344" s="231"/>
      <c r="BU344" s="231"/>
      <c r="BV344" s="231"/>
      <c r="BW344" s="231"/>
      <c r="BX344" s="231"/>
      <c r="BY344" s="231"/>
      <c r="BZ344" s="231"/>
      <c r="CA344" s="231"/>
      <c r="CB344" s="231"/>
      <c r="CC344" s="231"/>
      <c r="CD344" s="231"/>
      <c r="CE344" s="231"/>
      <c r="CF344" s="231"/>
      <c r="CG344" s="231"/>
      <c r="CH344" s="231"/>
      <c r="CI344" s="231"/>
      <c r="CJ344" s="231"/>
      <c r="CK344" s="231"/>
      <c r="CL344" s="231"/>
      <c r="CM344" s="231"/>
      <c r="CN344" s="231"/>
      <c r="CO344" s="231"/>
      <c r="CP344" s="231"/>
    </row>
    <row r="345" spans="13:95" x14ac:dyDescent="0.45">
      <c r="M345" s="332"/>
      <c r="N345" s="330"/>
      <c r="O345" s="332"/>
      <c r="P345" s="332"/>
      <c r="Q345" s="332"/>
      <c r="R345" s="332"/>
      <c r="S345" s="332"/>
      <c r="T345" s="495"/>
      <c r="U345" s="332"/>
      <c r="V345" s="332"/>
      <c r="W345" s="332"/>
      <c r="X345" s="332"/>
      <c r="Y345" s="332"/>
      <c r="Z345" s="332"/>
      <c r="AA345" s="332"/>
      <c r="AB345" s="332"/>
      <c r="AC345" s="332"/>
      <c r="AD345" s="332"/>
      <c r="AE345" s="332"/>
      <c r="AF345" s="332"/>
      <c r="AG345" s="332"/>
      <c r="AH345" s="332"/>
      <c r="AI345" s="332"/>
      <c r="AJ345" s="332"/>
      <c r="AK345" s="332"/>
      <c r="AL345" s="332"/>
      <c r="AM345" s="332"/>
      <c r="AN345" s="332"/>
      <c r="AO345" s="332"/>
      <c r="AP345" s="332"/>
      <c r="AQ345" s="332"/>
      <c r="AR345" s="332"/>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1"/>
      <c r="BR345" s="231"/>
      <c r="BS345" s="231"/>
      <c r="BT345" s="231"/>
      <c r="BU345" s="231"/>
      <c r="BV345" s="231"/>
      <c r="BW345" s="231"/>
      <c r="BX345" s="231"/>
      <c r="BY345" s="231"/>
      <c r="BZ345" s="231"/>
      <c r="CA345" s="231"/>
      <c r="CB345" s="231"/>
      <c r="CC345" s="231"/>
      <c r="CD345" s="231"/>
      <c r="CE345" s="231"/>
      <c r="CF345" s="231"/>
      <c r="CG345" s="231"/>
      <c r="CH345" s="231"/>
      <c r="CI345" s="231"/>
      <c r="CJ345" s="231"/>
      <c r="CK345" s="231"/>
      <c r="CL345" s="231"/>
      <c r="CM345" s="231"/>
      <c r="CN345" s="231"/>
      <c r="CO345" s="231"/>
      <c r="CP345" s="231"/>
    </row>
    <row r="346" spans="13:95" x14ac:dyDescent="0.45">
      <c r="M346" s="332"/>
      <c r="N346" s="330"/>
      <c r="O346" s="332"/>
      <c r="P346" s="332"/>
      <c r="Q346" s="332"/>
      <c r="R346" s="332"/>
      <c r="S346" s="332"/>
      <c r="T346" s="495"/>
      <c r="U346" s="332"/>
      <c r="V346" s="332"/>
      <c r="W346" s="332"/>
      <c r="X346" s="332"/>
      <c r="Y346" s="332"/>
      <c r="Z346" s="332"/>
      <c r="AA346" s="332"/>
      <c r="AB346" s="332"/>
      <c r="AC346" s="332"/>
      <c r="AD346" s="332"/>
      <c r="AE346" s="332"/>
      <c r="AF346" s="332"/>
      <c r="AG346" s="332"/>
      <c r="AH346" s="332"/>
      <c r="AI346" s="332"/>
      <c r="AJ346" s="332"/>
      <c r="AK346" s="332"/>
      <c r="AL346" s="332"/>
      <c r="AM346" s="332"/>
      <c r="AN346" s="332"/>
      <c r="AO346" s="332"/>
      <c r="AP346" s="332"/>
      <c r="AQ346" s="332"/>
      <c r="AR346" s="332"/>
      <c r="AS346" s="231"/>
      <c r="AT346" s="231"/>
      <c r="AU346" s="231"/>
      <c r="AV346" s="231"/>
      <c r="AW346" s="231"/>
      <c r="AX346" s="231"/>
      <c r="AY346" s="231"/>
      <c r="AZ346" s="231"/>
      <c r="BA346" s="231"/>
      <c r="BB346" s="231"/>
      <c r="BC346" s="231"/>
      <c r="BD346" s="231"/>
      <c r="BE346" s="231"/>
      <c r="BF346" s="231"/>
      <c r="BG346" s="231"/>
      <c r="BH346" s="231"/>
      <c r="BI346" s="231"/>
      <c r="BJ346" s="231"/>
      <c r="BK346" s="231"/>
      <c r="BL346" s="231"/>
      <c r="BM346" s="231"/>
      <c r="BN346" s="231"/>
      <c r="BO346" s="231"/>
      <c r="BP346" s="231"/>
      <c r="BQ346" s="231"/>
      <c r="BR346" s="231"/>
      <c r="BS346" s="231"/>
      <c r="BT346" s="231"/>
      <c r="BU346" s="231"/>
      <c r="BV346" s="231"/>
      <c r="BW346" s="231"/>
      <c r="BX346" s="231"/>
      <c r="BY346" s="231"/>
      <c r="BZ346" s="231"/>
      <c r="CA346" s="231"/>
      <c r="CB346" s="231"/>
      <c r="CC346" s="231"/>
      <c r="CD346" s="231"/>
      <c r="CE346" s="231"/>
      <c r="CF346" s="231"/>
      <c r="CG346" s="231"/>
      <c r="CH346" s="231"/>
      <c r="CI346" s="231"/>
      <c r="CJ346" s="231"/>
      <c r="CK346" s="231"/>
      <c r="CL346" s="231"/>
      <c r="CM346" s="231"/>
      <c r="CN346" s="231"/>
      <c r="CO346" s="231"/>
      <c r="CP346" s="231"/>
    </row>
    <row r="347" spans="13:95" x14ac:dyDescent="0.45">
      <c r="M347" s="332"/>
      <c r="N347" s="330"/>
      <c r="O347" s="332"/>
      <c r="P347" s="332"/>
      <c r="Q347" s="332"/>
      <c r="R347" s="332"/>
      <c r="S347" s="332"/>
      <c r="T347" s="495"/>
      <c r="U347" s="332"/>
      <c r="V347" s="332"/>
      <c r="W347" s="332"/>
      <c r="X347" s="332"/>
      <c r="Y347" s="332"/>
      <c r="Z347" s="332"/>
      <c r="AA347" s="332"/>
      <c r="AB347" s="332"/>
      <c r="AC347" s="332"/>
      <c r="AD347" s="332"/>
      <c r="AE347" s="332"/>
      <c r="AF347" s="332"/>
      <c r="AG347" s="332"/>
      <c r="AH347" s="332"/>
      <c r="AI347" s="332"/>
      <c r="AJ347" s="332"/>
      <c r="AK347" s="332"/>
      <c r="AL347" s="332"/>
      <c r="AM347" s="332"/>
      <c r="AN347" s="332"/>
      <c r="AO347" s="332"/>
      <c r="AP347" s="332"/>
      <c r="AQ347" s="332"/>
      <c r="AR347" s="332"/>
      <c r="AS347" s="231"/>
      <c r="AT347" s="231"/>
      <c r="AU347" s="231"/>
      <c r="AV347" s="231"/>
      <c r="AW347" s="231"/>
      <c r="AX347" s="231"/>
      <c r="AY347" s="231"/>
      <c r="AZ347" s="231"/>
      <c r="BA347" s="231"/>
      <c r="BB347" s="231"/>
      <c r="BC347" s="231"/>
      <c r="BD347" s="231"/>
      <c r="BE347" s="231"/>
      <c r="BF347" s="231"/>
      <c r="BG347" s="231"/>
      <c r="BH347" s="231"/>
      <c r="BI347" s="231"/>
      <c r="BJ347" s="231"/>
      <c r="BK347" s="231"/>
      <c r="BL347" s="231"/>
      <c r="BM347" s="231"/>
      <c r="BN347" s="231"/>
      <c r="BO347" s="231"/>
      <c r="BP347" s="231"/>
      <c r="BQ347" s="231"/>
      <c r="BR347" s="231"/>
      <c r="BS347" s="231"/>
      <c r="BT347" s="231"/>
      <c r="BU347" s="231"/>
      <c r="BV347" s="231"/>
      <c r="BW347" s="231"/>
      <c r="BX347" s="231"/>
      <c r="BY347" s="231"/>
      <c r="BZ347" s="231"/>
      <c r="CA347" s="231"/>
      <c r="CB347" s="231"/>
      <c r="CC347" s="231"/>
      <c r="CD347" s="231"/>
      <c r="CE347" s="231"/>
      <c r="CF347" s="231"/>
      <c r="CG347" s="231"/>
      <c r="CH347" s="231"/>
      <c r="CI347" s="231"/>
      <c r="CJ347" s="231"/>
      <c r="CK347" s="231"/>
      <c r="CL347" s="231"/>
      <c r="CM347" s="231"/>
      <c r="CN347" s="231"/>
      <c r="CO347" s="231"/>
      <c r="CP347" s="231"/>
    </row>
    <row r="348" spans="13:95" x14ac:dyDescent="0.45">
      <c r="M348" s="332"/>
      <c r="N348" s="330"/>
      <c r="O348" s="332"/>
      <c r="P348" s="332"/>
      <c r="Q348" s="332"/>
      <c r="R348" s="332"/>
      <c r="S348" s="332"/>
      <c r="T348" s="495"/>
      <c r="U348" s="332"/>
      <c r="V348" s="332"/>
      <c r="W348" s="332"/>
      <c r="X348" s="332"/>
      <c r="Y348" s="332"/>
      <c r="Z348" s="332"/>
      <c r="AA348" s="332"/>
      <c r="AB348" s="332"/>
      <c r="AC348" s="332"/>
      <c r="AD348" s="332"/>
      <c r="AE348" s="332"/>
      <c r="AF348" s="332"/>
      <c r="AG348" s="332"/>
      <c r="AH348" s="332"/>
      <c r="AI348" s="332"/>
      <c r="AJ348" s="332"/>
      <c r="AK348" s="332"/>
      <c r="AL348" s="332"/>
      <c r="AM348" s="332"/>
      <c r="AN348" s="332"/>
      <c r="AO348" s="332"/>
      <c r="AP348" s="332"/>
      <c r="AQ348" s="332"/>
      <c r="AR348" s="332"/>
      <c r="AS348" s="231"/>
      <c r="AT348" s="231"/>
      <c r="AU348" s="231"/>
      <c r="AV348" s="231"/>
      <c r="AW348" s="231"/>
      <c r="AX348" s="231"/>
      <c r="AY348" s="231"/>
      <c r="AZ348" s="231"/>
      <c r="BA348" s="231"/>
      <c r="BB348" s="231"/>
      <c r="BC348" s="231"/>
      <c r="BD348" s="231"/>
      <c r="BE348" s="231"/>
      <c r="BF348" s="231"/>
      <c r="BG348" s="231"/>
      <c r="BH348" s="231"/>
      <c r="BI348" s="231"/>
      <c r="BJ348" s="231"/>
      <c r="BK348" s="231"/>
      <c r="BL348" s="231"/>
      <c r="BM348" s="231"/>
      <c r="BN348" s="231"/>
      <c r="BO348" s="231"/>
      <c r="BP348" s="231"/>
      <c r="BQ348" s="231"/>
      <c r="BR348" s="231"/>
      <c r="BS348" s="231"/>
      <c r="BT348" s="231"/>
      <c r="BU348" s="231"/>
      <c r="BV348" s="231"/>
      <c r="BW348" s="231"/>
      <c r="BX348" s="231"/>
      <c r="BY348" s="231"/>
      <c r="BZ348" s="231"/>
      <c r="CA348" s="231"/>
      <c r="CB348" s="231"/>
      <c r="CC348" s="231"/>
      <c r="CD348" s="231"/>
      <c r="CE348" s="231"/>
      <c r="CF348" s="231"/>
      <c r="CG348" s="231"/>
      <c r="CH348" s="231"/>
      <c r="CI348" s="231"/>
      <c r="CJ348" s="231"/>
      <c r="CK348" s="231"/>
      <c r="CL348" s="231"/>
      <c r="CM348" s="231"/>
      <c r="CN348" s="231"/>
      <c r="CO348" s="231"/>
      <c r="CP348" s="231"/>
    </row>
    <row r="349" spans="13:95" x14ac:dyDescent="0.45">
      <c r="M349" s="332"/>
      <c r="N349" s="330"/>
      <c r="O349" s="231"/>
      <c r="P349" s="231"/>
      <c r="Q349" s="231"/>
      <c r="R349" s="231"/>
      <c r="S349" s="231"/>
      <c r="T349" s="495"/>
      <c r="U349" s="231"/>
      <c r="V349" s="231"/>
      <c r="W349" s="231"/>
      <c r="X349" s="231"/>
      <c r="Y349" s="231"/>
      <c r="Z349" s="231"/>
      <c r="AA349" s="231"/>
      <c r="AB349" s="231"/>
      <c r="AC349" s="231"/>
      <c r="AD349" s="231"/>
      <c r="AE349" s="231"/>
      <c r="AF349" s="231"/>
      <c r="AG349" s="231"/>
      <c r="AH349" s="231"/>
      <c r="AI349" s="231"/>
      <c r="AJ349" s="231"/>
      <c r="AK349" s="231"/>
      <c r="AL349" s="231"/>
      <c r="AM349" s="231"/>
      <c r="AN349" s="231"/>
      <c r="AO349" s="231"/>
      <c r="AP349" s="231"/>
      <c r="AQ349" s="231"/>
      <c r="AR349" s="231"/>
      <c r="AS349" s="231"/>
      <c r="AT349" s="231"/>
      <c r="AU349" s="231"/>
      <c r="AV349" s="231"/>
      <c r="AW349" s="231"/>
      <c r="AX349" s="231"/>
      <c r="AY349" s="231"/>
      <c r="AZ349" s="231"/>
      <c r="BA349" s="231"/>
      <c r="BB349" s="231"/>
      <c r="BC349" s="231"/>
      <c r="BD349" s="231"/>
      <c r="BE349" s="231"/>
      <c r="BF349" s="231"/>
      <c r="BG349" s="231"/>
      <c r="BH349" s="231"/>
      <c r="BI349" s="231"/>
      <c r="BJ349" s="231"/>
      <c r="BK349" s="231"/>
      <c r="BL349" s="231"/>
      <c r="BM349" s="231"/>
      <c r="BN349" s="231"/>
      <c r="BO349" s="231"/>
      <c r="BP349" s="231"/>
      <c r="BQ349" s="231"/>
      <c r="BR349" s="231"/>
      <c r="BS349" s="231"/>
      <c r="BT349" s="231"/>
      <c r="BU349" s="231"/>
      <c r="BV349" s="231"/>
      <c r="BW349" s="231"/>
      <c r="BX349" s="231"/>
      <c r="BY349" s="231"/>
      <c r="BZ349" s="231"/>
      <c r="CA349" s="231"/>
      <c r="CB349" s="231"/>
      <c r="CC349" s="231"/>
      <c r="CD349" s="231"/>
      <c r="CE349" s="231"/>
      <c r="CF349" s="231"/>
      <c r="CG349" s="231"/>
      <c r="CH349" s="231"/>
      <c r="CI349" s="231"/>
      <c r="CJ349" s="231"/>
      <c r="CK349" s="231"/>
      <c r="CL349" s="231"/>
      <c r="CM349" s="231"/>
      <c r="CN349" s="231"/>
      <c r="CO349" s="231"/>
      <c r="CP349" s="231"/>
    </row>
    <row r="350" spans="13:95" x14ac:dyDescent="0.45">
      <c r="M350" s="332"/>
      <c r="N350" s="330"/>
      <c r="O350" s="231"/>
      <c r="P350" s="231"/>
      <c r="Q350" s="231"/>
      <c r="R350" s="231"/>
      <c r="S350" s="231"/>
      <c r="T350" s="495"/>
      <c r="U350" s="231"/>
      <c r="V350" s="231"/>
      <c r="W350" s="231"/>
      <c r="X350" s="231"/>
      <c r="Y350" s="231"/>
      <c r="Z350" s="231"/>
      <c r="AA350" s="231"/>
      <c r="AB350" s="231"/>
      <c r="AC350" s="231"/>
      <c r="AD350" s="231"/>
      <c r="AE350" s="231"/>
      <c r="AF350" s="231"/>
      <c r="AG350" s="231"/>
      <c r="AH350" s="231"/>
      <c r="AI350" s="231"/>
      <c r="AJ350" s="231"/>
      <c r="AK350" s="231"/>
      <c r="AL350" s="231"/>
      <c r="AM350" s="231"/>
      <c r="AN350" s="231"/>
      <c r="AO350" s="231"/>
      <c r="AP350" s="231"/>
      <c r="AQ350" s="231"/>
      <c r="AR350" s="231"/>
      <c r="AS350" s="231"/>
      <c r="AT350" s="231"/>
      <c r="AU350" s="231"/>
      <c r="AV350" s="231"/>
      <c r="AW350" s="231"/>
      <c r="AX350" s="231"/>
      <c r="AY350" s="231"/>
      <c r="AZ350" s="231"/>
      <c r="BA350" s="231"/>
      <c r="BB350" s="231"/>
      <c r="BC350" s="231"/>
      <c r="BD350" s="231"/>
      <c r="BE350" s="231"/>
      <c r="BF350" s="231"/>
      <c r="BG350" s="231"/>
      <c r="BH350" s="231"/>
      <c r="BI350" s="231"/>
      <c r="BJ350" s="231"/>
      <c r="BK350" s="231"/>
      <c r="BL350" s="231"/>
      <c r="BM350" s="231"/>
      <c r="BN350" s="231"/>
      <c r="BO350" s="231"/>
      <c r="BP350" s="231"/>
      <c r="BQ350" s="231"/>
      <c r="BR350" s="231"/>
      <c r="BS350" s="231"/>
      <c r="BT350" s="231"/>
      <c r="BU350" s="231"/>
      <c r="BV350" s="231"/>
      <c r="BW350" s="231"/>
      <c r="BX350" s="231"/>
      <c r="BY350" s="231"/>
      <c r="BZ350" s="231"/>
      <c r="CA350" s="231"/>
      <c r="CB350" s="231"/>
      <c r="CC350" s="231"/>
      <c r="CD350" s="231"/>
      <c r="CE350" s="231"/>
      <c r="CF350" s="231"/>
      <c r="CG350" s="231"/>
      <c r="CH350" s="231"/>
      <c r="CI350" s="231"/>
      <c r="CJ350" s="231"/>
      <c r="CK350" s="231"/>
      <c r="CL350" s="231"/>
      <c r="CM350" s="231"/>
      <c r="CN350" s="231"/>
      <c r="CO350" s="231"/>
      <c r="CP350" s="231"/>
    </row>
    <row r="351" spans="13:95" x14ac:dyDescent="0.45">
      <c r="M351" s="332"/>
      <c r="N351" s="330"/>
      <c r="O351" s="231"/>
      <c r="P351" s="231"/>
      <c r="Q351" s="231"/>
      <c r="R351" s="231"/>
      <c r="S351" s="231"/>
      <c r="T351" s="495"/>
      <c r="U351" s="231"/>
      <c r="V351" s="231"/>
      <c r="W351" s="231"/>
      <c r="X351" s="231"/>
      <c r="Y351" s="231"/>
      <c r="Z351" s="231"/>
      <c r="AA351" s="231"/>
      <c r="AB351" s="231"/>
      <c r="AC351" s="231"/>
      <c r="AD351" s="231"/>
      <c r="AE351" s="231"/>
      <c r="AF351" s="231"/>
      <c r="AG351" s="231"/>
      <c r="AH351" s="231"/>
      <c r="AI351" s="231"/>
      <c r="AJ351" s="231"/>
      <c r="AK351" s="231"/>
      <c r="AL351" s="231"/>
      <c r="AM351" s="231"/>
      <c r="AN351" s="231"/>
      <c r="AO351" s="231"/>
      <c r="AP351" s="231"/>
      <c r="AQ351" s="231"/>
      <c r="AR351" s="231"/>
      <c r="AS351" s="231"/>
      <c r="AT351" s="231"/>
      <c r="AU351" s="231"/>
      <c r="AV351" s="231"/>
      <c r="AW351" s="231"/>
      <c r="AX351" s="231"/>
      <c r="AY351" s="231"/>
      <c r="AZ351" s="231"/>
      <c r="BA351" s="231"/>
      <c r="BB351" s="231"/>
      <c r="BC351" s="231"/>
      <c r="BD351" s="231"/>
      <c r="BE351" s="231"/>
      <c r="BF351" s="231"/>
      <c r="BG351" s="231"/>
      <c r="BH351" s="231"/>
      <c r="BI351" s="231"/>
      <c r="BJ351" s="231"/>
      <c r="BK351" s="231"/>
      <c r="BL351" s="231"/>
      <c r="BM351" s="231"/>
      <c r="BN351" s="231"/>
      <c r="BO351" s="231"/>
      <c r="BP351" s="231"/>
      <c r="BQ351" s="231"/>
      <c r="BR351" s="231"/>
      <c r="BS351" s="231"/>
      <c r="BT351" s="231"/>
      <c r="BU351" s="231"/>
      <c r="BV351" s="231"/>
      <c r="BW351" s="231"/>
      <c r="BX351" s="231"/>
      <c r="BY351" s="231"/>
      <c r="BZ351" s="231"/>
      <c r="CA351" s="231"/>
      <c r="CB351" s="231"/>
      <c r="CC351" s="231"/>
      <c r="CD351" s="231"/>
      <c r="CE351" s="231"/>
      <c r="CF351" s="231"/>
      <c r="CG351" s="231"/>
      <c r="CH351" s="231"/>
      <c r="CI351" s="231"/>
      <c r="CJ351" s="231"/>
      <c r="CK351" s="231"/>
      <c r="CL351" s="231"/>
      <c r="CM351" s="231"/>
      <c r="CN351" s="231"/>
      <c r="CO351" s="231"/>
      <c r="CP351" s="231"/>
    </row>
    <row r="352" spans="13:95" x14ac:dyDescent="0.45">
      <c r="M352" s="332"/>
      <c r="N352" s="330"/>
      <c r="O352" s="231"/>
      <c r="P352" s="231"/>
      <c r="Q352" s="231"/>
      <c r="R352" s="231"/>
      <c r="S352" s="231"/>
      <c r="T352" s="495"/>
      <c r="U352" s="231"/>
      <c r="V352" s="231"/>
      <c r="W352" s="231"/>
      <c r="X352" s="231"/>
      <c r="Y352" s="231"/>
      <c r="Z352" s="231"/>
      <c r="AA352" s="231"/>
      <c r="AB352" s="231"/>
      <c r="AC352" s="231"/>
      <c r="AD352" s="231"/>
      <c r="AE352" s="231"/>
      <c r="AF352" s="231"/>
      <c r="AG352" s="231"/>
      <c r="AH352" s="231"/>
      <c r="AI352" s="231"/>
      <c r="AJ352" s="231"/>
      <c r="AK352" s="231"/>
      <c r="AL352" s="231"/>
      <c r="AM352" s="231"/>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1"/>
      <c r="BR352" s="231"/>
      <c r="BS352" s="231"/>
      <c r="BT352" s="231"/>
      <c r="BU352" s="231"/>
      <c r="BV352" s="231"/>
      <c r="BW352" s="231"/>
      <c r="BX352" s="231"/>
      <c r="BY352" s="231"/>
      <c r="BZ352" s="231"/>
      <c r="CA352" s="231"/>
      <c r="CB352" s="231"/>
      <c r="CC352" s="231"/>
      <c r="CD352" s="231"/>
      <c r="CE352" s="231"/>
      <c r="CF352" s="231"/>
      <c r="CG352" s="231"/>
      <c r="CH352" s="231"/>
      <c r="CI352" s="231"/>
      <c r="CJ352" s="231"/>
      <c r="CK352" s="231"/>
      <c r="CL352" s="231"/>
      <c r="CM352" s="231"/>
      <c r="CN352" s="231"/>
      <c r="CO352" s="231"/>
      <c r="CP352" s="231"/>
    </row>
    <row r="353" spans="13:94" x14ac:dyDescent="0.45">
      <c r="M353" s="332"/>
      <c r="N353" s="330"/>
      <c r="O353" s="231"/>
      <c r="P353" s="231"/>
      <c r="Q353" s="231"/>
      <c r="R353" s="231"/>
      <c r="S353" s="231"/>
      <c r="T353" s="495"/>
      <c r="U353" s="231"/>
      <c r="V353" s="231"/>
      <c r="W353" s="231"/>
      <c r="X353" s="231"/>
      <c r="Y353" s="231"/>
      <c r="Z353" s="231"/>
      <c r="AA353" s="231"/>
      <c r="AB353" s="231"/>
      <c r="AC353" s="231"/>
      <c r="AD353" s="231"/>
      <c r="AE353" s="231"/>
      <c r="AF353" s="231"/>
      <c r="AG353" s="231"/>
      <c r="AH353" s="231"/>
      <c r="AI353" s="231"/>
      <c r="AJ353" s="231"/>
      <c r="AK353" s="231"/>
      <c r="AL353" s="231"/>
      <c r="AM353" s="231"/>
      <c r="AN353" s="231"/>
      <c r="AO353" s="231"/>
      <c r="AP353" s="231"/>
      <c r="AQ353" s="231"/>
      <c r="AR353" s="231"/>
      <c r="AS353" s="231"/>
      <c r="AT353" s="231"/>
      <c r="AU353" s="231"/>
      <c r="AV353" s="231"/>
      <c r="AW353" s="231"/>
      <c r="AX353" s="231"/>
      <c r="AY353" s="231"/>
      <c r="AZ353" s="231"/>
      <c r="BA353" s="231"/>
      <c r="BB353" s="231"/>
      <c r="BC353" s="231"/>
      <c r="BD353" s="231"/>
      <c r="BE353" s="231"/>
      <c r="BF353" s="231"/>
      <c r="BG353" s="231"/>
      <c r="BH353" s="231"/>
      <c r="BI353" s="231"/>
      <c r="BJ353" s="231"/>
      <c r="BK353" s="231"/>
      <c r="BL353" s="231"/>
      <c r="BM353" s="231"/>
      <c r="BN353" s="231"/>
      <c r="BO353" s="231"/>
      <c r="BP353" s="231"/>
      <c r="BQ353" s="231"/>
      <c r="BR353" s="231"/>
      <c r="BS353" s="231"/>
      <c r="BT353" s="231"/>
      <c r="BU353" s="231"/>
      <c r="BV353" s="231"/>
      <c r="BW353" s="231"/>
      <c r="BX353" s="231"/>
      <c r="BY353" s="231"/>
      <c r="BZ353" s="231"/>
      <c r="CA353" s="231"/>
      <c r="CB353" s="231"/>
      <c r="CC353" s="231"/>
      <c r="CD353" s="231"/>
      <c r="CE353" s="231"/>
      <c r="CF353" s="231"/>
      <c r="CG353" s="231"/>
      <c r="CH353" s="231"/>
      <c r="CI353" s="231"/>
      <c r="CJ353" s="231"/>
      <c r="CK353" s="231"/>
      <c r="CL353" s="231"/>
      <c r="CM353" s="231"/>
      <c r="CN353" s="231"/>
      <c r="CO353" s="231"/>
      <c r="CP353" s="231"/>
    </row>
    <row r="354" spans="13:94" x14ac:dyDescent="0.45">
      <c r="M354" s="332"/>
      <c r="N354" s="330"/>
      <c r="O354" s="231"/>
      <c r="P354" s="231"/>
      <c r="Q354" s="231"/>
      <c r="R354" s="231"/>
      <c r="S354" s="231"/>
      <c r="T354" s="495"/>
      <c r="U354" s="231"/>
      <c r="V354" s="231"/>
      <c r="W354" s="231"/>
      <c r="X354" s="231"/>
      <c r="Y354" s="231"/>
      <c r="Z354" s="231"/>
      <c r="AA354" s="231"/>
      <c r="AB354" s="231"/>
      <c r="AC354" s="231"/>
      <c r="AD354" s="231"/>
      <c r="AE354" s="231"/>
      <c r="AF354" s="231"/>
      <c r="AG354" s="231"/>
      <c r="AH354" s="231"/>
      <c r="AI354" s="231"/>
      <c r="AJ354" s="231"/>
      <c r="AK354" s="231"/>
      <c r="AL354" s="231"/>
      <c r="AM354" s="231"/>
      <c r="AN354" s="231"/>
      <c r="AO354" s="231"/>
      <c r="AP354" s="231"/>
      <c r="AQ354" s="231"/>
      <c r="AR354" s="231"/>
      <c r="AS354" s="231"/>
      <c r="AT354" s="231"/>
      <c r="AU354" s="231"/>
      <c r="AV354" s="231"/>
      <c r="AW354" s="231"/>
      <c r="AX354" s="231"/>
      <c r="AY354" s="231"/>
      <c r="AZ354" s="231"/>
      <c r="BA354" s="231"/>
      <c r="BB354" s="231"/>
      <c r="BC354" s="231"/>
      <c r="BD354" s="231"/>
      <c r="BE354" s="231"/>
      <c r="BF354" s="231"/>
      <c r="BG354" s="231"/>
      <c r="BH354" s="231"/>
      <c r="BI354" s="231"/>
      <c r="BJ354" s="231"/>
      <c r="BK354" s="231"/>
      <c r="BL354" s="231"/>
      <c r="BM354" s="231"/>
      <c r="BN354" s="231"/>
      <c r="BO354" s="231"/>
      <c r="BP354" s="231"/>
      <c r="BQ354" s="231"/>
      <c r="BR354" s="231"/>
      <c r="BS354" s="231"/>
      <c r="BT354" s="231"/>
      <c r="BU354" s="231"/>
      <c r="BV354" s="231"/>
      <c r="BW354" s="231"/>
      <c r="BX354" s="231"/>
      <c r="BY354" s="231"/>
      <c r="BZ354" s="231"/>
      <c r="CA354" s="231"/>
      <c r="CB354" s="231"/>
      <c r="CC354" s="231"/>
      <c r="CD354" s="231"/>
      <c r="CE354" s="231"/>
      <c r="CF354" s="231"/>
      <c r="CG354" s="231"/>
      <c r="CH354" s="231"/>
      <c r="CI354" s="231"/>
      <c r="CJ354" s="231"/>
      <c r="CK354" s="231"/>
      <c r="CL354" s="231"/>
      <c r="CM354" s="231"/>
      <c r="CN354" s="231"/>
      <c r="CO354" s="231"/>
      <c r="CP354" s="231"/>
    </row>
    <row r="355" spans="13:94" x14ac:dyDescent="0.45">
      <c r="M355" s="332"/>
      <c r="N355" s="330"/>
      <c r="O355" s="231"/>
      <c r="P355" s="231"/>
      <c r="Q355" s="231"/>
      <c r="R355" s="231"/>
      <c r="S355" s="231"/>
      <c r="T355" s="495"/>
      <c r="U355" s="231"/>
      <c r="V355" s="231"/>
      <c r="W355" s="231"/>
      <c r="X355" s="231"/>
      <c r="Y355" s="231"/>
      <c r="Z355" s="231"/>
      <c r="AA355" s="231"/>
      <c r="AB355" s="231"/>
      <c r="AC355" s="231"/>
      <c r="AD355" s="231"/>
      <c r="AE355" s="231"/>
      <c r="AF355" s="231"/>
      <c r="AG355" s="231"/>
      <c r="AH355" s="231"/>
      <c r="AI355" s="231"/>
      <c r="AJ355" s="231"/>
      <c r="AK355" s="231"/>
      <c r="AL355" s="231"/>
      <c r="AM355" s="231"/>
      <c r="AN355" s="231"/>
      <c r="AO355" s="231"/>
      <c r="AP355" s="231"/>
      <c r="AQ355" s="231"/>
      <c r="AR355" s="231"/>
      <c r="AS355" s="231"/>
      <c r="AT355" s="231"/>
      <c r="AU355" s="231"/>
      <c r="AV355" s="231"/>
      <c r="AW355" s="231"/>
      <c r="AX355" s="231"/>
      <c r="AY355" s="231"/>
      <c r="AZ355" s="231"/>
      <c r="BA355" s="231"/>
      <c r="BB355" s="231"/>
      <c r="BC355" s="231"/>
      <c r="BD355" s="231"/>
      <c r="BE355" s="231"/>
      <c r="BF355" s="231"/>
      <c r="BG355" s="231"/>
      <c r="BH355" s="231"/>
      <c r="BI355" s="231"/>
      <c r="BJ355" s="231"/>
      <c r="BK355" s="231"/>
      <c r="BL355" s="231"/>
      <c r="BM355" s="231"/>
      <c r="BN355" s="231"/>
      <c r="BO355" s="231"/>
      <c r="BP355" s="231"/>
      <c r="BQ355" s="231"/>
      <c r="BR355" s="231"/>
      <c r="BS355" s="231"/>
      <c r="BT355" s="231"/>
      <c r="BU355" s="231"/>
      <c r="BV355" s="231"/>
      <c r="BW355" s="231"/>
      <c r="BX355" s="231"/>
      <c r="BY355" s="231"/>
      <c r="BZ355" s="231"/>
      <c r="CA355" s="231"/>
      <c r="CB355" s="231"/>
      <c r="CC355" s="231"/>
      <c r="CD355" s="231"/>
      <c r="CE355" s="231"/>
      <c r="CF355" s="231"/>
      <c r="CG355" s="231"/>
      <c r="CH355" s="231"/>
      <c r="CI355" s="231"/>
      <c r="CJ355" s="231"/>
      <c r="CK355" s="231"/>
      <c r="CL355" s="231"/>
      <c r="CM355" s="231"/>
      <c r="CN355" s="231"/>
      <c r="CO355" s="231"/>
      <c r="CP355" s="231"/>
    </row>
    <row r="356" spans="13:94" x14ac:dyDescent="0.45">
      <c r="M356" s="332"/>
      <c r="N356" s="330"/>
      <c r="O356" s="231"/>
      <c r="P356" s="231"/>
      <c r="Q356" s="231"/>
      <c r="R356" s="231"/>
      <c r="S356" s="231"/>
      <c r="T356" s="495"/>
      <c r="U356" s="231"/>
      <c r="V356" s="231"/>
      <c r="W356" s="231"/>
      <c r="X356" s="231"/>
      <c r="Y356" s="231"/>
      <c r="Z356" s="231"/>
      <c r="AA356" s="231"/>
      <c r="AB356" s="231"/>
      <c r="AC356" s="231"/>
      <c r="AD356" s="231"/>
      <c r="AE356" s="231"/>
      <c r="AF356" s="231"/>
      <c r="AG356" s="231"/>
      <c r="AH356" s="231"/>
      <c r="AI356" s="231"/>
      <c r="AJ356" s="231"/>
      <c r="AK356" s="231"/>
      <c r="AL356" s="231"/>
      <c r="AM356" s="231"/>
      <c r="AN356" s="231"/>
      <c r="AO356" s="231"/>
      <c r="AP356" s="231"/>
      <c r="AQ356" s="231"/>
      <c r="AR356" s="231"/>
      <c r="AS356" s="231"/>
      <c r="AT356" s="231"/>
      <c r="AU356" s="231"/>
      <c r="AV356" s="231"/>
      <c r="AW356" s="231"/>
      <c r="AX356" s="231"/>
      <c r="AY356" s="231"/>
      <c r="AZ356" s="231"/>
      <c r="BA356" s="231"/>
      <c r="BB356" s="231"/>
      <c r="BC356" s="231"/>
      <c r="BD356" s="231"/>
      <c r="BE356" s="231"/>
      <c r="BF356" s="231"/>
      <c r="BG356" s="231"/>
      <c r="BH356" s="231"/>
      <c r="BI356" s="231"/>
      <c r="BJ356" s="231"/>
      <c r="BK356" s="231"/>
      <c r="BL356" s="231"/>
      <c r="BM356" s="231"/>
      <c r="BN356" s="231"/>
      <c r="BO356" s="231"/>
      <c r="BP356" s="231"/>
      <c r="BQ356" s="231"/>
      <c r="BR356" s="231"/>
      <c r="BS356" s="231"/>
      <c r="BT356" s="231"/>
      <c r="BU356" s="231"/>
      <c r="BV356" s="231"/>
      <c r="BW356" s="231"/>
      <c r="BX356" s="231"/>
      <c r="BY356" s="231"/>
      <c r="BZ356" s="231"/>
      <c r="CA356" s="231"/>
      <c r="CB356" s="231"/>
      <c r="CC356" s="231"/>
      <c r="CD356" s="231"/>
      <c r="CE356" s="231"/>
      <c r="CF356" s="231"/>
      <c r="CG356" s="231"/>
      <c r="CH356" s="231"/>
      <c r="CI356" s="231"/>
      <c r="CJ356" s="231"/>
      <c r="CK356" s="231"/>
      <c r="CL356" s="231"/>
      <c r="CM356" s="231"/>
      <c r="CN356" s="231"/>
      <c r="CO356" s="231"/>
      <c r="CP356" s="231"/>
    </row>
    <row r="357" spans="13:94" x14ac:dyDescent="0.45">
      <c r="M357" s="332"/>
      <c r="N357" s="330"/>
      <c r="O357" s="231"/>
      <c r="P357" s="231"/>
      <c r="Q357" s="231"/>
      <c r="R357" s="231"/>
      <c r="S357" s="231"/>
      <c r="T357" s="495"/>
      <c r="U357" s="231"/>
      <c r="V357" s="231"/>
      <c r="W357" s="231"/>
      <c r="X357" s="231"/>
      <c r="Y357" s="231"/>
      <c r="Z357" s="231"/>
      <c r="AA357" s="231"/>
      <c r="AB357" s="231"/>
      <c r="AC357" s="231"/>
      <c r="AD357" s="231"/>
      <c r="AE357" s="231"/>
      <c r="AF357" s="231"/>
      <c r="AG357" s="231"/>
      <c r="AH357" s="231"/>
      <c r="AI357" s="231"/>
      <c r="AJ357" s="231"/>
      <c r="AK357" s="231"/>
      <c r="AL357" s="231"/>
      <c r="AM357" s="231"/>
      <c r="AN357" s="231"/>
      <c r="AO357" s="231"/>
      <c r="AP357" s="231"/>
      <c r="AQ357" s="231"/>
      <c r="AR357" s="231"/>
      <c r="AS357" s="231"/>
      <c r="AT357" s="231"/>
      <c r="AU357" s="231"/>
      <c r="AV357" s="231"/>
      <c r="AW357" s="231"/>
      <c r="AX357" s="231"/>
      <c r="AY357" s="231"/>
      <c r="AZ357" s="231"/>
      <c r="BA357" s="231"/>
      <c r="BB357" s="231"/>
      <c r="BC357" s="231"/>
      <c r="BD357" s="231"/>
      <c r="BE357" s="231"/>
      <c r="BF357" s="231"/>
      <c r="BG357" s="231"/>
      <c r="BH357" s="231"/>
      <c r="BI357" s="231"/>
      <c r="BJ357" s="231"/>
      <c r="BK357" s="231"/>
      <c r="BL357" s="231"/>
      <c r="BM357" s="231"/>
      <c r="BN357" s="231"/>
      <c r="BO357" s="231"/>
      <c r="BP357" s="231"/>
      <c r="BQ357" s="231"/>
      <c r="BR357" s="231"/>
      <c r="BS357" s="231"/>
      <c r="BT357" s="231"/>
      <c r="BU357" s="231"/>
      <c r="BV357" s="231"/>
      <c r="BW357" s="231"/>
      <c r="BX357" s="231"/>
      <c r="BY357" s="231"/>
      <c r="BZ357" s="231"/>
      <c r="CA357" s="231"/>
      <c r="CB357" s="231"/>
      <c r="CC357" s="231"/>
      <c r="CD357" s="231"/>
      <c r="CE357" s="231"/>
      <c r="CF357" s="231"/>
      <c r="CG357" s="231"/>
      <c r="CH357" s="231"/>
      <c r="CI357" s="231"/>
      <c r="CJ357" s="231"/>
      <c r="CK357" s="231"/>
      <c r="CL357" s="231"/>
      <c r="CM357" s="231"/>
      <c r="CN357" s="231"/>
      <c r="CO357" s="231"/>
      <c r="CP357" s="231"/>
    </row>
    <row r="358" spans="13:94" x14ac:dyDescent="0.45">
      <c r="M358" s="332"/>
      <c r="N358" s="330"/>
      <c r="O358" s="231"/>
      <c r="P358" s="231"/>
      <c r="Q358" s="231"/>
      <c r="R358" s="231"/>
      <c r="S358" s="231"/>
      <c r="T358" s="495"/>
      <c r="U358" s="231"/>
      <c r="V358" s="231"/>
      <c r="W358" s="231"/>
      <c r="X358" s="231"/>
      <c r="Y358" s="231"/>
      <c r="Z358" s="231"/>
      <c r="AA358" s="231"/>
      <c r="AB358" s="231"/>
      <c r="AC358" s="231"/>
      <c r="AD358" s="231"/>
      <c r="AE358" s="231"/>
      <c r="AF358" s="231"/>
      <c r="AG358" s="231"/>
      <c r="AH358" s="231"/>
      <c r="AI358" s="231"/>
      <c r="AJ358" s="231"/>
      <c r="AK358" s="231"/>
      <c r="AL358" s="231"/>
      <c r="AM358" s="231"/>
      <c r="AN358" s="231"/>
      <c r="AO358" s="231"/>
      <c r="AP358" s="231"/>
      <c r="AQ358" s="231"/>
      <c r="AR358" s="231"/>
      <c r="AS358" s="231"/>
      <c r="AT358" s="231"/>
      <c r="AU358" s="231"/>
      <c r="AV358" s="231"/>
      <c r="AW358" s="231"/>
      <c r="AX358" s="231"/>
      <c r="AY358" s="231"/>
      <c r="AZ358" s="231"/>
      <c r="BA358" s="231"/>
      <c r="BB358" s="231"/>
      <c r="BC358" s="231"/>
      <c r="BD358" s="231"/>
      <c r="BE358" s="231"/>
      <c r="BF358" s="231"/>
      <c r="BG358" s="231"/>
      <c r="BH358" s="231"/>
      <c r="BI358" s="231"/>
      <c r="BJ358" s="231"/>
      <c r="BK358" s="231"/>
      <c r="BL358" s="231"/>
      <c r="BM358" s="231"/>
      <c r="BN358" s="231"/>
      <c r="BO358" s="231"/>
      <c r="BP358" s="231"/>
      <c r="BQ358" s="231"/>
      <c r="BR358" s="231"/>
      <c r="BS358" s="231"/>
      <c r="BT358" s="231"/>
      <c r="BU358" s="231"/>
      <c r="BV358" s="231"/>
      <c r="BW358" s="231"/>
      <c r="BX358" s="231"/>
      <c r="BY358" s="231"/>
      <c r="BZ358" s="231"/>
      <c r="CA358" s="231"/>
      <c r="CB358" s="231"/>
      <c r="CC358" s="231"/>
      <c r="CD358" s="231"/>
      <c r="CE358" s="231"/>
      <c r="CF358" s="231"/>
      <c r="CG358" s="231"/>
      <c r="CH358" s="231"/>
      <c r="CI358" s="231"/>
      <c r="CJ358" s="231"/>
      <c r="CK358" s="231"/>
      <c r="CL358" s="231"/>
      <c r="CM358" s="231"/>
      <c r="CN358" s="231"/>
      <c r="CO358" s="231"/>
      <c r="CP358" s="231"/>
    </row>
    <row r="359" spans="13:94" x14ac:dyDescent="0.45">
      <c r="M359" s="332"/>
      <c r="N359" s="330"/>
      <c r="O359" s="231"/>
      <c r="P359" s="231"/>
      <c r="Q359" s="231"/>
      <c r="R359" s="231"/>
      <c r="S359" s="231"/>
      <c r="T359" s="495"/>
      <c r="U359" s="231"/>
      <c r="V359" s="231"/>
      <c r="W359" s="231"/>
      <c r="X359" s="231"/>
      <c r="Y359" s="231"/>
      <c r="Z359" s="231"/>
      <c r="AA359" s="231"/>
      <c r="AB359" s="231"/>
      <c r="AC359" s="231"/>
      <c r="AD359" s="231"/>
      <c r="AE359" s="231"/>
      <c r="AF359" s="231"/>
      <c r="AG359" s="231"/>
      <c r="AH359" s="231"/>
      <c r="AI359" s="231"/>
      <c r="AJ359" s="231"/>
      <c r="AK359" s="231"/>
      <c r="AL359" s="231"/>
      <c r="AM359" s="231"/>
      <c r="AN359" s="231"/>
      <c r="AO359" s="231"/>
      <c r="AP359" s="231"/>
      <c r="AQ359" s="231"/>
      <c r="AR359" s="231"/>
      <c r="AS359" s="231"/>
      <c r="AT359" s="231"/>
      <c r="AU359" s="231"/>
      <c r="AV359" s="231"/>
      <c r="AW359" s="231"/>
      <c r="AX359" s="231"/>
      <c r="AY359" s="231"/>
      <c r="AZ359" s="231"/>
      <c r="BA359" s="231"/>
      <c r="BB359" s="231"/>
      <c r="BC359" s="231"/>
      <c r="BD359" s="231"/>
      <c r="BE359" s="231"/>
      <c r="BF359" s="231"/>
      <c r="BG359" s="231"/>
      <c r="BH359" s="231"/>
      <c r="BI359" s="231"/>
      <c r="BJ359" s="231"/>
      <c r="BK359" s="231"/>
      <c r="BL359" s="231"/>
      <c r="BM359" s="231"/>
      <c r="BN359" s="231"/>
      <c r="BO359" s="231"/>
      <c r="BP359" s="231"/>
      <c r="BQ359" s="231"/>
      <c r="BR359" s="231"/>
      <c r="BS359" s="231"/>
      <c r="BT359" s="231"/>
      <c r="BU359" s="231"/>
      <c r="BV359" s="231"/>
      <c r="BW359" s="231"/>
      <c r="BX359" s="231"/>
      <c r="BY359" s="231"/>
      <c r="BZ359" s="231"/>
      <c r="CA359" s="231"/>
      <c r="CB359" s="231"/>
      <c r="CC359" s="231"/>
      <c r="CD359" s="231"/>
      <c r="CE359" s="231"/>
      <c r="CF359" s="231"/>
      <c r="CG359" s="231"/>
      <c r="CH359" s="231"/>
      <c r="CI359" s="231"/>
      <c r="CJ359" s="231"/>
      <c r="CK359" s="231"/>
      <c r="CL359" s="231"/>
      <c r="CM359" s="231"/>
      <c r="CN359" s="231"/>
      <c r="CO359" s="231"/>
      <c r="CP359" s="231"/>
    </row>
    <row r="360" spans="13:94" x14ac:dyDescent="0.45">
      <c r="M360" s="332"/>
      <c r="N360" s="330"/>
      <c r="O360" s="231"/>
      <c r="P360" s="231"/>
      <c r="Q360" s="231"/>
      <c r="R360" s="231"/>
      <c r="S360" s="231"/>
      <c r="T360" s="495"/>
      <c r="U360" s="231"/>
      <c r="V360" s="231"/>
      <c r="W360" s="231"/>
      <c r="X360" s="231"/>
      <c r="Y360" s="231"/>
      <c r="Z360" s="231"/>
      <c r="AA360" s="231"/>
      <c r="AB360" s="231"/>
      <c r="AC360" s="231"/>
      <c r="AD360" s="231"/>
      <c r="AE360" s="231"/>
      <c r="AF360" s="231"/>
      <c r="AG360" s="231"/>
      <c r="AH360" s="231"/>
      <c r="AI360" s="231"/>
      <c r="AJ360" s="231"/>
      <c r="AK360" s="231"/>
      <c r="AL360" s="231"/>
      <c r="AM360" s="231"/>
      <c r="AN360" s="231"/>
      <c r="AO360" s="231"/>
      <c r="AP360" s="231"/>
      <c r="AQ360" s="231"/>
      <c r="AR360" s="231"/>
      <c r="AS360" s="231"/>
      <c r="AT360" s="231"/>
      <c r="AU360" s="231"/>
      <c r="AV360" s="231"/>
      <c r="AW360" s="231"/>
      <c r="AX360" s="231"/>
      <c r="AY360" s="231"/>
      <c r="AZ360" s="231"/>
      <c r="BA360" s="231"/>
      <c r="BB360" s="231"/>
      <c r="BC360" s="231"/>
      <c r="BD360" s="231"/>
      <c r="BE360" s="231"/>
      <c r="BF360" s="231"/>
      <c r="BG360" s="231"/>
      <c r="BH360" s="231"/>
      <c r="BI360" s="231"/>
      <c r="BJ360" s="231"/>
      <c r="BK360" s="231"/>
      <c r="BL360" s="231"/>
      <c r="BM360" s="231"/>
      <c r="BN360" s="231"/>
      <c r="BO360" s="231"/>
      <c r="BP360" s="231"/>
      <c r="BQ360" s="231"/>
      <c r="BR360" s="231"/>
      <c r="BS360" s="231"/>
      <c r="BT360" s="231"/>
      <c r="BU360" s="231"/>
      <c r="BV360" s="231"/>
      <c r="BW360" s="231"/>
      <c r="BX360" s="231"/>
      <c r="BY360" s="231"/>
      <c r="BZ360" s="231"/>
      <c r="CA360" s="231"/>
      <c r="CB360" s="231"/>
      <c r="CC360" s="231"/>
      <c r="CD360" s="231"/>
      <c r="CE360" s="231"/>
      <c r="CF360" s="231"/>
      <c r="CG360" s="231"/>
      <c r="CH360" s="231"/>
      <c r="CI360" s="231"/>
      <c r="CJ360" s="231"/>
      <c r="CK360" s="231"/>
      <c r="CL360" s="231"/>
      <c r="CM360" s="231"/>
      <c r="CN360" s="231"/>
      <c r="CO360" s="231"/>
      <c r="CP360" s="231"/>
    </row>
    <row r="361" spans="13:94" x14ac:dyDescent="0.45">
      <c r="M361" s="332"/>
      <c r="N361" s="330"/>
      <c r="O361" s="231"/>
      <c r="P361" s="231"/>
      <c r="Q361" s="231"/>
      <c r="R361" s="231"/>
      <c r="S361" s="231"/>
      <c r="T361" s="495"/>
      <c r="U361" s="231"/>
      <c r="V361" s="231"/>
      <c r="W361" s="231"/>
      <c r="X361" s="231"/>
      <c r="Y361" s="231"/>
      <c r="Z361" s="231"/>
      <c r="AA361" s="231"/>
      <c r="AB361" s="231"/>
      <c r="AC361" s="231"/>
      <c r="AD361" s="231"/>
      <c r="AE361" s="231"/>
      <c r="AF361" s="231"/>
      <c r="AG361" s="231"/>
      <c r="AH361" s="231"/>
      <c r="AI361" s="231"/>
      <c r="AJ361" s="231"/>
      <c r="AK361" s="231"/>
      <c r="AL361" s="231"/>
      <c r="AM361" s="231"/>
      <c r="AN361" s="231"/>
      <c r="AO361" s="231"/>
      <c r="AP361" s="231"/>
      <c r="AQ361" s="231"/>
      <c r="AR361" s="231"/>
      <c r="AS361" s="231"/>
      <c r="AT361" s="231"/>
      <c r="AU361" s="231"/>
      <c r="AV361" s="231"/>
      <c r="AW361" s="231"/>
      <c r="AX361" s="231"/>
      <c r="AY361" s="231"/>
      <c r="AZ361" s="231"/>
      <c r="BA361" s="231"/>
      <c r="BB361" s="231"/>
      <c r="BC361" s="231"/>
      <c r="BD361" s="231"/>
      <c r="BE361" s="231"/>
      <c r="BF361" s="231"/>
      <c r="BG361" s="231"/>
      <c r="BH361" s="231"/>
      <c r="BI361" s="231"/>
      <c r="BJ361" s="231"/>
      <c r="BK361" s="231"/>
      <c r="BL361" s="231"/>
      <c r="BM361" s="231"/>
      <c r="BN361" s="231"/>
      <c r="BO361" s="231"/>
      <c r="BP361" s="231"/>
      <c r="BQ361" s="231"/>
      <c r="BR361" s="231"/>
      <c r="BS361" s="231"/>
      <c r="BT361" s="231"/>
      <c r="BU361" s="231"/>
      <c r="BV361" s="231"/>
      <c r="BW361" s="231"/>
      <c r="BX361" s="231"/>
      <c r="BY361" s="231"/>
      <c r="BZ361" s="231"/>
      <c r="CA361" s="231"/>
      <c r="CB361" s="231"/>
      <c r="CC361" s="231"/>
      <c r="CD361" s="231"/>
      <c r="CE361" s="231"/>
      <c r="CF361" s="231"/>
      <c r="CG361" s="231"/>
      <c r="CH361" s="231"/>
      <c r="CI361" s="231"/>
      <c r="CJ361" s="231"/>
      <c r="CK361" s="231"/>
      <c r="CL361" s="231"/>
      <c r="CM361" s="231"/>
      <c r="CN361" s="231"/>
      <c r="CO361" s="231"/>
      <c r="CP361" s="231"/>
    </row>
    <row r="362" spans="13:94" x14ac:dyDescent="0.45">
      <c r="M362" s="332"/>
      <c r="N362" s="330"/>
      <c r="O362" s="231"/>
      <c r="P362" s="231"/>
      <c r="Q362" s="231"/>
      <c r="R362" s="231"/>
      <c r="S362" s="231"/>
      <c r="T362" s="495"/>
      <c r="U362" s="231"/>
      <c r="V362" s="231"/>
      <c r="W362" s="231"/>
      <c r="X362" s="231"/>
      <c r="Y362" s="231"/>
      <c r="Z362" s="231"/>
      <c r="AA362" s="231"/>
      <c r="AB362" s="231"/>
      <c r="AC362" s="231"/>
      <c r="AD362" s="231"/>
      <c r="AE362" s="231"/>
      <c r="AF362" s="231"/>
      <c r="AG362" s="231"/>
      <c r="AH362" s="231"/>
      <c r="AI362" s="231"/>
      <c r="AJ362" s="231"/>
      <c r="AK362" s="231"/>
      <c r="AL362" s="231"/>
      <c r="AM362" s="231"/>
      <c r="AN362" s="231"/>
      <c r="AO362" s="231"/>
      <c r="AP362" s="231"/>
      <c r="AQ362" s="231"/>
      <c r="AR362" s="231"/>
      <c r="AS362" s="231"/>
      <c r="AT362" s="231"/>
      <c r="AU362" s="231"/>
      <c r="AV362" s="231"/>
      <c r="AW362" s="231"/>
      <c r="AX362" s="231"/>
      <c r="AY362" s="231"/>
      <c r="AZ362" s="231"/>
      <c r="BA362" s="231"/>
      <c r="BB362" s="231"/>
      <c r="BC362" s="231"/>
      <c r="BD362" s="231"/>
      <c r="BE362" s="231"/>
      <c r="BF362" s="231"/>
      <c r="BG362" s="231"/>
      <c r="BH362" s="231"/>
      <c r="BI362" s="231"/>
      <c r="BJ362" s="231"/>
      <c r="BK362" s="231"/>
      <c r="BL362" s="231"/>
      <c r="BM362" s="231"/>
      <c r="BN362" s="231"/>
      <c r="BO362" s="231"/>
      <c r="BP362" s="231"/>
      <c r="BQ362" s="231"/>
      <c r="BR362" s="231"/>
      <c r="BS362" s="231"/>
      <c r="BT362" s="231"/>
      <c r="BU362" s="231"/>
      <c r="BV362" s="231"/>
      <c r="BW362" s="231"/>
      <c r="BX362" s="231"/>
      <c r="BY362" s="231"/>
      <c r="BZ362" s="231"/>
      <c r="CA362" s="231"/>
      <c r="CB362" s="231"/>
      <c r="CC362" s="231"/>
      <c r="CD362" s="231"/>
      <c r="CE362" s="231"/>
      <c r="CF362" s="231"/>
      <c r="CG362" s="231"/>
      <c r="CH362" s="231"/>
      <c r="CI362" s="231"/>
      <c r="CJ362" s="231"/>
      <c r="CK362" s="231"/>
      <c r="CL362" s="231"/>
      <c r="CM362" s="231"/>
      <c r="CN362" s="231"/>
      <c r="CO362" s="231"/>
      <c r="CP362" s="231"/>
    </row>
    <row r="363" spans="13:94" x14ac:dyDescent="0.45">
      <c r="M363" s="332"/>
      <c r="N363" s="330"/>
      <c r="O363" s="231"/>
      <c r="P363" s="231"/>
      <c r="Q363" s="231"/>
      <c r="R363" s="231"/>
      <c r="S363" s="231"/>
      <c r="T363" s="495"/>
      <c r="U363" s="231"/>
      <c r="V363" s="231"/>
      <c r="W363" s="231"/>
      <c r="X363" s="231"/>
      <c r="Y363" s="231"/>
      <c r="Z363" s="231"/>
      <c r="AA363" s="231"/>
      <c r="AB363" s="231"/>
      <c r="AC363" s="231"/>
      <c r="AD363" s="231"/>
      <c r="AE363" s="231"/>
      <c r="AF363" s="231"/>
      <c r="AG363" s="231"/>
      <c r="AH363" s="231"/>
      <c r="AI363" s="231"/>
      <c r="AJ363" s="231"/>
      <c r="AK363" s="231"/>
      <c r="AL363" s="231"/>
      <c r="AM363" s="231"/>
      <c r="AN363" s="231"/>
      <c r="AO363" s="231"/>
      <c r="AP363" s="231"/>
      <c r="AQ363" s="231"/>
      <c r="AR363" s="231"/>
      <c r="AS363" s="231"/>
      <c r="AT363" s="231"/>
      <c r="AU363" s="231"/>
      <c r="AV363" s="231"/>
      <c r="AW363" s="231"/>
      <c r="AX363" s="231"/>
      <c r="AY363" s="231"/>
      <c r="AZ363" s="231"/>
      <c r="BA363" s="231"/>
      <c r="BB363" s="231"/>
      <c r="BC363" s="231"/>
      <c r="BD363" s="231"/>
      <c r="BE363" s="231"/>
      <c r="BF363" s="231"/>
      <c r="BG363" s="231"/>
      <c r="BH363" s="231"/>
      <c r="BI363" s="231"/>
      <c r="BJ363" s="231"/>
      <c r="BK363" s="231"/>
      <c r="BL363" s="231"/>
      <c r="BM363" s="231"/>
      <c r="BN363" s="231"/>
      <c r="BO363" s="231"/>
      <c r="BP363" s="231"/>
      <c r="BQ363" s="231"/>
      <c r="BR363" s="231"/>
      <c r="BS363" s="231"/>
      <c r="BT363" s="231"/>
      <c r="BU363" s="231"/>
      <c r="BV363" s="231"/>
      <c r="BW363" s="231"/>
      <c r="BX363" s="231"/>
      <c r="BY363" s="231"/>
      <c r="BZ363" s="231"/>
      <c r="CA363" s="231"/>
      <c r="CB363" s="231"/>
      <c r="CC363" s="231"/>
      <c r="CD363" s="231"/>
      <c r="CE363" s="231"/>
      <c r="CF363" s="231"/>
      <c r="CG363" s="231"/>
      <c r="CH363" s="231"/>
      <c r="CI363" s="231"/>
      <c r="CJ363" s="231"/>
      <c r="CK363" s="231"/>
      <c r="CL363" s="231"/>
      <c r="CM363" s="231"/>
      <c r="CN363" s="231"/>
      <c r="CO363" s="231"/>
      <c r="CP363" s="231"/>
    </row>
    <row r="364" spans="13:94" x14ac:dyDescent="0.45">
      <c r="M364" s="332"/>
      <c r="N364" s="330"/>
      <c r="O364" s="231"/>
      <c r="P364" s="231"/>
      <c r="Q364" s="231"/>
      <c r="R364" s="231"/>
      <c r="S364" s="231"/>
      <c r="T364" s="495"/>
      <c r="U364" s="231"/>
      <c r="V364" s="231"/>
      <c r="W364" s="231"/>
      <c r="X364" s="231"/>
      <c r="Y364" s="231"/>
      <c r="Z364" s="231"/>
      <c r="AA364" s="231"/>
      <c r="AB364" s="231"/>
      <c r="AC364" s="231"/>
      <c r="AD364" s="231"/>
      <c r="AE364" s="231"/>
      <c r="AF364" s="231"/>
      <c r="AG364" s="231"/>
      <c r="AH364" s="231"/>
      <c r="AI364" s="231"/>
      <c r="AJ364" s="231"/>
      <c r="AK364" s="231"/>
      <c r="AL364" s="231"/>
      <c r="AM364" s="231"/>
      <c r="AN364" s="231"/>
      <c r="AO364" s="231"/>
      <c r="AP364" s="231"/>
      <c r="AQ364" s="231"/>
      <c r="AR364" s="231"/>
      <c r="AS364" s="231"/>
      <c r="AT364" s="231"/>
      <c r="AU364" s="231"/>
      <c r="AV364" s="231"/>
      <c r="AW364" s="231"/>
      <c r="AX364" s="231"/>
      <c r="AY364" s="231"/>
      <c r="AZ364" s="231"/>
      <c r="BA364" s="231"/>
      <c r="BB364" s="231"/>
      <c r="BC364" s="231"/>
      <c r="BD364" s="231"/>
      <c r="BE364" s="231"/>
      <c r="BF364" s="231"/>
      <c r="BG364" s="231"/>
      <c r="BH364" s="231"/>
      <c r="BI364" s="231"/>
      <c r="BJ364" s="231"/>
      <c r="BK364" s="231"/>
      <c r="BL364" s="231"/>
      <c r="BM364" s="231"/>
      <c r="BN364" s="231"/>
      <c r="BO364" s="231"/>
      <c r="BP364" s="231"/>
      <c r="BQ364" s="231"/>
      <c r="BR364" s="231"/>
      <c r="BS364" s="231"/>
      <c r="BT364" s="231"/>
      <c r="BU364" s="231"/>
      <c r="BV364" s="231"/>
      <c r="BW364" s="231"/>
      <c r="BX364" s="231"/>
      <c r="BY364" s="231"/>
      <c r="BZ364" s="231"/>
      <c r="CA364" s="231"/>
      <c r="CB364" s="231"/>
      <c r="CC364" s="231"/>
      <c r="CD364" s="231"/>
      <c r="CE364" s="231"/>
      <c r="CF364" s="231"/>
      <c r="CG364" s="231"/>
      <c r="CH364" s="231"/>
      <c r="CI364" s="231"/>
      <c r="CJ364" s="231"/>
      <c r="CK364" s="231"/>
      <c r="CL364" s="231"/>
      <c r="CM364" s="231"/>
      <c r="CN364" s="231"/>
      <c r="CO364" s="231"/>
      <c r="CP364" s="231"/>
    </row>
    <row r="365" spans="13:94" x14ac:dyDescent="0.45">
      <c r="M365" s="332"/>
      <c r="N365" s="330"/>
      <c r="O365" s="231"/>
      <c r="P365" s="231"/>
      <c r="Q365" s="231"/>
      <c r="R365" s="231"/>
      <c r="S365" s="231"/>
      <c r="T365" s="495"/>
      <c r="U365" s="231"/>
      <c r="V365" s="231"/>
      <c r="W365" s="231"/>
      <c r="X365" s="231"/>
      <c r="Y365" s="231"/>
      <c r="Z365" s="231"/>
      <c r="AA365" s="231"/>
      <c r="AB365" s="231"/>
      <c r="AC365" s="231"/>
      <c r="AD365" s="231"/>
      <c r="AE365" s="231"/>
      <c r="AF365" s="231"/>
      <c r="AG365" s="231"/>
      <c r="AH365" s="231"/>
      <c r="AI365" s="231"/>
      <c r="AJ365" s="231"/>
      <c r="AK365" s="231"/>
      <c r="AL365" s="231"/>
      <c r="AM365" s="231"/>
      <c r="AN365" s="231"/>
      <c r="AO365" s="231"/>
      <c r="AP365" s="231"/>
      <c r="AQ365" s="231"/>
      <c r="AR365" s="231"/>
      <c r="AS365" s="231"/>
      <c r="AT365" s="231"/>
      <c r="AU365" s="231"/>
      <c r="AV365" s="231"/>
      <c r="AW365" s="231"/>
      <c r="AX365" s="231"/>
      <c r="AY365" s="231"/>
      <c r="AZ365" s="231"/>
      <c r="BA365" s="231"/>
      <c r="BB365" s="231"/>
      <c r="BC365" s="231"/>
      <c r="BD365" s="231"/>
      <c r="BE365" s="231"/>
      <c r="BF365" s="231"/>
      <c r="BG365" s="231"/>
      <c r="BH365" s="231"/>
      <c r="BI365" s="231"/>
      <c r="BJ365" s="231"/>
      <c r="BK365" s="231"/>
      <c r="BL365" s="231"/>
      <c r="BM365" s="231"/>
      <c r="BN365" s="231"/>
      <c r="BO365" s="231"/>
      <c r="BP365" s="231"/>
      <c r="BQ365" s="231"/>
      <c r="BR365" s="231"/>
      <c r="BS365" s="231"/>
      <c r="BT365" s="231"/>
      <c r="BU365" s="231"/>
      <c r="BV365" s="231"/>
      <c r="BW365" s="231"/>
      <c r="BX365" s="231"/>
      <c r="BY365" s="231"/>
      <c r="BZ365" s="231"/>
      <c r="CA365" s="231"/>
      <c r="CB365" s="231"/>
      <c r="CC365" s="231"/>
      <c r="CD365" s="231"/>
      <c r="CE365" s="231"/>
      <c r="CF365" s="231"/>
      <c r="CG365" s="231"/>
      <c r="CH365" s="231"/>
      <c r="CI365" s="231"/>
      <c r="CJ365" s="231"/>
      <c r="CK365" s="231"/>
      <c r="CL365" s="231"/>
      <c r="CM365" s="231"/>
      <c r="CN365" s="231"/>
      <c r="CO365" s="231"/>
      <c r="CP365" s="231"/>
    </row>
    <row r="366" spans="13:94" x14ac:dyDescent="0.45">
      <c r="M366" s="332"/>
      <c r="N366" s="330"/>
      <c r="O366" s="231"/>
      <c r="P366" s="231"/>
      <c r="Q366" s="231"/>
      <c r="R366" s="231"/>
      <c r="S366" s="231"/>
      <c r="T366" s="495"/>
      <c r="U366" s="231"/>
      <c r="V366" s="231"/>
      <c r="W366" s="231"/>
      <c r="X366" s="231"/>
      <c r="Y366" s="231"/>
      <c r="Z366" s="231"/>
      <c r="AA366" s="231"/>
      <c r="AB366" s="231"/>
      <c r="AC366" s="231"/>
      <c r="AD366" s="231"/>
      <c r="AE366" s="231"/>
      <c r="AF366" s="231"/>
      <c r="AG366" s="231"/>
      <c r="AH366" s="231"/>
      <c r="AI366" s="231"/>
      <c r="AJ366" s="231"/>
      <c r="AK366" s="231"/>
      <c r="AL366" s="231"/>
      <c r="AM366" s="231"/>
      <c r="AN366" s="231"/>
      <c r="AO366" s="231"/>
      <c r="AP366" s="231"/>
      <c r="AQ366" s="231"/>
      <c r="AR366" s="231"/>
      <c r="AS366" s="231"/>
      <c r="AT366" s="231"/>
      <c r="AU366" s="231"/>
      <c r="AV366" s="231"/>
      <c r="AW366" s="231"/>
      <c r="AX366" s="231"/>
      <c r="AY366" s="231"/>
      <c r="AZ366" s="231"/>
      <c r="BA366" s="231"/>
      <c r="BB366" s="231"/>
      <c r="BC366" s="231"/>
      <c r="BD366" s="231"/>
      <c r="BE366" s="231"/>
      <c r="BF366" s="231"/>
      <c r="BG366" s="231"/>
      <c r="BH366" s="231"/>
      <c r="BI366" s="231"/>
      <c r="BJ366" s="231"/>
      <c r="BK366" s="231"/>
      <c r="BL366" s="231"/>
      <c r="BM366" s="231"/>
      <c r="BN366" s="231"/>
      <c r="BO366" s="231"/>
      <c r="BP366" s="231"/>
      <c r="BQ366" s="231"/>
      <c r="BR366" s="231"/>
      <c r="BS366" s="231"/>
      <c r="BT366" s="231"/>
      <c r="BU366" s="231"/>
      <c r="BV366" s="231"/>
      <c r="BW366" s="231"/>
      <c r="BX366" s="231"/>
      <c r="BY366" s="231"/>
      <c r="BZ366" s="231"/>
      <c r="CA366" s="231"/>
      <c r="CB366" s="231"/>
      <c r="CC366" s="231"/>
      <c r="CD366" s="231"/>
      <c r="CE366" s="231"/>
      <c r="CF366" s="231"/>
      <c r="CG366" s="231"/>
      <c r="CH366" s="231"/>
      <c r="CI366" s="231"/>
      <c r="CJ366" s="231"/>
      <c r="CK366" s="231"/>
      <c r="CL366" s="231"/>
      <c r="CM366" s="231"/>
      <c r="CN366" s="231"/>
      <c r="CO366" s="231"/>
      <c r="CP366" s="231"/>
    </row>
    <row r="367" spans="13:94" x14ac:dyDescent="0.45">
      <c r="M367" s="332"/>
      <c r="N367" s="330"/>
      <c r="O367" s="231"/>
      <c r="P367" s="231"/>
      <c r="Q367" s="231"/>
      <c r="R367" s="231"/>
      <c r="S367" s="231"/>
      <c r="T367" s="495"/>
      <c r="U367" s="231"/>
      <c r="V367" s="231"/>
      <c r="W367" s="231"/>
      <c r="X367" s="231"/>
      <c r="Y367" s="231"/>
      <c r="Z367" s="231"/>
      <c r="AA367" s="231"/>
      <c r="AB367" s="231"/>
      <c r="AC367" s="231"/>
      <c r="AD367" s="231"/>
      <c r="AE367" s="231"/>
      <c r="AF367" s="231"/>
      <c r="AG367" s="231"/>
      <c r="AH367" s="231"/>
      <c r="AI367" s="231"/>
      <c r="AJ367" s="231"/>
      <c r="AK367" s="231"/>
      <c r="AL367" s="231"/>
      <c r="AM367" s="231"/>
      <c r="AN367" s="231"/>
      <c r="AO367" s="231"/>
      <c r="AP367" s="231"/>
      <c r="AQ367" s="231"/>
      <c r="AR367" s="231"/>
      <c r="AS367" s="231"/>
      <c r="AT367" s="231"/>
      <c r="AU367" s="231"/>
      <c r="AV367" s="231"/>
      <c r="AW367" s="231"/>
      <c r="AX367" s="231"/>
      <c r="AY367" s="231"/>
      <c r="AZ367" s="231"/>
      <c r="BA367" s="231"/>
      <c r="BB367" s="231"/>
      <c r="BC367" s="231"/>
      <c r="BD367" s="231"/>
      <c r="BE367" s="231"/>
      <c r="BF367" s="231"/>
      <c r="BG367" s="231"/>
      <c r="BH367" s="231"/>
      <c r="BI367" s="231"/>
      <c r="BJ367" s="231"/>
      <c r="BK367" s="231"/>
      <c r="BL367" s="231"/>
      <c r="BM367" s="231"/>
      <c r="BN367" s="231"/>
      <c r="BO367" s="231"/>
      <c r="BP367" s="231"/>
      <c r="BQ367" s="231"/>
      <c r="BR367" s="231"/>
      <c r="BS367" s="231"/>
      <c r="BT367" s="231"/>
      <c r="BU367" s="231"/>
      <c r="BV367" s="231"/>
      <c r="BW367" s="231"/>
      <c r="BX367" s="231"/>
      <c r="BY367" s="231"/>
      <c r="BZ367" s="231"/>
      <c r="CA367" s="231"/>
      <c r="CB367" s="231"/>
      <c r="CC367" s="231"/>
      <c r="CD367" s="231"/>
      <c r="CE367" s="231"/>
      <c r="CF367" s="231"/>
      <c r="CG367" s="231"/>
      <c r="CH367" s="231"/>
      <c r="CI367" s="231"/>
      <c r="CJ367" s="231"/>
      <c r="CK367" s="231"/>
      <c r="CL367" s="231"/>
      <c r="CM367" s="231"/>
      <c r="CN367" s="231"/>
      <c r="CO367" s="231"/>
      <c r="CP367" s="231"/>
    </row>
    <row r="368" spans="13:94" x14ac:dyDescent="0.45">
      <c r="M368" s="332"/>
      <c r="N368" s="330"/>
      <c r="O368" s="231"/>
      <c r="P368" s="231"/>
      <c r="Q368" s="231"/>
      <c r="R368" s="231"/>
      <c r="S368" s="231"/>
      <c r="T368" s="495"/>
      <c r="U368" s="231"/>
      <c r="V368" s="231"/>
      <c r="W368" s="231"/>
      <c r="X368" s="231"/>
      <c r="Y368" s="231"/>
      <c r="Z368" s="231"/>
      <c r="AA368" s="231"/>
      <c r="AB368" s="231"/>
      <c r="AC368" s="231"/>
      <c r="AD368" s="231"/>
      <c r="AE368" s="231"/>
      <c r="AF368" s="231"/>
      <c r="AG368" s="231"/>
      <c r="AH368" s="231"/>
      <c r="AI368" s="231"/>
      <c r="AJ368" s="231"/>
      <c r="AK368" s="231"/>
      <c r="AL368" s="231"/>
      <c r="AM368" s="231"/>
      <c r="AN368" s="231"/>
      <c r="AO368" s="231"/>
      <c r="AP368" s="231"/>
      <c r="AQ368" s="231"/>
      <c r="AR368" s="231"/>
      <c r="AS368" s="231"/>
      <c r="AT368" s="231"/>
      <c r="AU368" s="231"/>
      <c r="AV368" s="231"/>
      <c r="AW368" s="231"/>
      <c r="AX368" s="231"/>
      <c r="AY368" s="231"/>
      <c r="AZ368" s="231"/>
      <c r="BA368" s="231"/>
      <c r="BB368" s="231"/>
      <c r="BC368" s="231"/>
      <c r="BD368" s="231"/>
      <c r="BE368" s="231"/>
      <c r="BF368" s="231"/>
      <c r="BG368" s="231"/>
      <c r="BH368" s="231"/>
      <c r="BI368" s="231"/>
      <c r="BJ368" s="231"/>
      <c r="BK368" s="231"/>
      <c r="BL368" s="231"/>
      <c r="BM368" s="231"/>
      <c r="BN368" s="231"/>
      <c r="BO368" s="231"/>
      <c r="BP368" s="231"/>
      <c r="BQ368" s="231"/>
      <c r="BR368" s="231"/>
      <c r="BS368" s="231"/>
      <c r="BT368" s="231"/>
      <c r="BU368" s="231"/>
      <c r="BV368" s="231"/>
      <c r="BW368" s="231"/>
      <c r="BX368" s="231"/>
      <c r="BY368" s="231"/>
      <c r="BZ368" s="231"/>
      <c r="CA368" s="231"/>
      <c r="CB368" s="231"/>
      <c r="CC368" s="231"/>
      <c r="CD368" s="231"/>
      <c r="CE368" s="231"/>
      <c r="CF368" s="231"/>
      <c r="CG368" s="231"/>
      <c r="CH368" s="231"/>
      <c r="CI368" s="231"/>
      <c r="CJ368" s="231"/>
      <c r="CK368" s="231"/>
      <c r="CL368" s="231"/>
      <c r="CM368" s="231"/>
      <c r="CN368" s="231"/>
      <c r="CO368" s="231"/>
      <c r="CP368" s="231"/>
    </row>
    <row r="369" spans="13:94" x14ac:dyDescent="0.45">
      <c r="M369" s="332"/>
      <c r="N369" s="330"/>
      <c r="O369" s="231"/>
      <c r="P369" s="231"/>
      <c r="Q369" s="231"/>
      <c r="R369" s="231"/>
      <c r="S369" s="231"/>
      <c r="T369" s="495"/>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231"/>
      <c r="AY369" s="231"/>
      <c r="AZ369" s="231"/>
      <c r="BA369" s="231"/>
      <c r="BB369" s="231"/>
      <c r="BC369" s="231"/>
      <c r="BD369" s="231"/>
      <c r="BE369" s="231"/>
      <c r="BF369" s="231"/>
      <c r="BG369" s="231"/>
      <c r="BH369" s="231"/>
      <c r="BI369" s="231"/>
      <c r="BJ369" s="231"/>
      <c r="BK369" s="231"/>
      <c r="BL369" s="231"/>
      <c r="BM369" s="231"/>
      <c r="BN369" s="231"/>
      <c r="BO369" s="231"/>
      <c r="BP369" s="231"/>
      <c r="BQ369" s="231"/>
      <c r="BR369" s="231"/>
      <c r="BS369" s="231"/>
      <c r="BT369" s="231"/>
      <c r="BU369" s="231"/>
      <c r="BV369" s="231"/>
      <c r="BW369" s="231"/>
      <c r="BX369" s="231"/>
      <c r="BY369" s="231"/>
      <c r="BZ369" s="231"/>
      <c r="CA369" s="231"/>
      <c r="CB369" s="231"/>
      <c r="CC369" s="231"/>
      <c r="CD369" s="231"/>
      <c r="CE369" s="231"/>
      <c r="CF369" s="231"/>
      <c r="CG369" s="231"/>
      <c r="CH369" s="231"/>
      <c r="CI369" s="231"/>
      <c r="CJ369" s="231"/>
      <c r="CK369" s="231"/>
      <c r="CL369" s="231"/>
      <c r="CM369" s="231"/>
      <c r="CN369" s="231"/>
      <c r="CO369" s="231"/>
      <c r="CP369" s="231"/>
    </row>
    <row r="370" spans="13:94" x14ac:dyDescent="0.45">
      <c r="M370" s="332"/>
      <c r="N370" s="330"/>
      <c r="O370" s="231"/>
      <c r="P370" s="231"/>
      <c r="Q370" s="231"/>
      <c r="R370" s="231"/>
      <c r="S370" s="231"/>
      <c r="T370" s="495"/>
      <c r="U370" s="231"/>
      <c r="V370" s="231"/>
      <c r="W370" s="231"/>
      <c r="X370" s="231"/>
      <c r="Y370" s="231"/>
      <c r="Z370" s="231"/>
      <c r="AA370" s="231"/>
      <c r="AB370" s="231"/>
      <c r="AC370" s="231"/>
      <c r="AD370" s="231"/>
      <c r="AE370" s="231"/>
      <c r="AF370" s="231"/>
      <c r="AG370" s="231"/>
      <c r="AH370" s="231"/>
      <c r="AI370" s="231"/>
      <c r="AJ370" s="231"/>
      <c r="AK370" s="231"/>
      <c r="AL370" s="231"/>
      <c r="AM370" s="231"/>
      <c r="AN370" s="231"/>
      <c r="AO370" s="231"/>
      <c r="AP370" s="231"/>
      <c r="AQ370" s="231"/>
      <c r="AR370" s="231"/>
      <c r="AS370" s="231"/>
      <c r="AT370" s="231"/>
      <c r="AU370" s="231"/>
      <c r="AV370" s="231"/>
      <c r="AW370" s="231"/>
      <c r="AX370" s="231"/>
      <c r="AY370" s="231"/>
      <c r="AZ370" s="231"/>
      <c r="BA370" s="231"/>
      <c r="BB370" s="231"/>
      <c r="BC370" s="231"/>
      <c r="BD370" s="231"/>
      <c r="BE370" s="231"/>
      <c r="BF370" s="231"/>
      <c r="BG370" s="231"/>
      <c r="BH370" s="231"/>
      <c r="BI370" s="231"/>
      <c r="BJ370" s="231"/>
      <c r="BK370" s="231"/>
      <c r="BL370" s="231"/>
      <c r="BM370" s="231"/>
      <c r="BN370" s="231"/>
      <c r="BO370" s="231"/>
      <c r="BP370" s="231"/>
      <c r="BQ370" s="231"/>
      <c r="BR370" s="231"/>
      <c r="BS370" s="231"/>
      <c r="BT370" s="231"/>
      <c r="BU370" s="231"/>
      <c r="BV370" s="231"/>
      <c r="BW370" s="231"/>
      <c r="BX370" s="231"/>
      <c r="BY370" s="231"/>
      <c r="BZ370" s="231"/>
      <c r="CA370" s="231"/>
      <c r="CB370" s="231"/>
      <c r="CC370" s="231"/>
      <c r="CD370" s="231"/>
      <c r="CE370" s="231"/>
      <c r="CF370" s="231"/>
      <c r="CG370" s="231"/>
      <c r="CH370" s="231"/>
      <c r="CI370" s="231"/>
      <c r="CJ370" s="231"/>
      <c r="CK370" s="231"/>
      <c r="CL370" s="231"/>
      <c r="CM370" s="231"/>
      <c r="CN370" s="231"/>
      <c r="CO370" s="231"/>
      <c r="CP370" s="231"/>
    </row>
    <row r="371" spans="13:94" x14ac:dyDescent="0.45">
      <c r="M371" s="332"/>
      <c r="N371" s="330"/>
      <c r="O371" s="231"/>
      <c r="P371" s="231"/>
      <c r="Q371" s="231"/>
      <c r="R371" s="231"/>
      <c r="S371" s="231"/>
      <c r="T371" s="495"/>
      <c r="U371" s="231"/>
      <c r="V371" s="231"/>
      <c r="W371" s="231"/>
      <c r="X371" s="231"/>
      <c r="Y371" s="231"/>
      <c r="Z371" s="231"/>
      <c r="AA371" s="231"/>
      <c r="AB371" s="231"/>
      <c r="AC371" s="231"/>
      <c r="AD371" s="231"/>
      <c r="AE371" s="231"/>
      <c r="AF371" s="231"/>
      <c r="AG371" s="231"/>
      <c r="AH371" s="231"/>
      <c r="AI371" s="231"/>
      <c r="AJ371" s="231"/>
      <c r="AK371" s="231"/>
      <c r="AL371" s="231"/>
      <c r="AM371" s="231"/>
      <c r="AN371" s="231"/>
      <c r="AO371" s="231"/>
      <c r="AP371" s="231"/>
      <c r="AQ371" s="231"/>
      <c r="AR371" s="231"/>
      <c r="AS371" s="231"/>
      <c r="AT371" s="231"/>
      <c r="AU371" s="231"/>
      <c r="AV371" s="231"/>
      <c r="AW371" s="231"/>
      <c r="AX371" s="231"/>
      <c r="AY371" s="231"/>
      <c r="AZ371" s="231"/>
      <c r="BA371" s="231"/>
      <c r="BB371" s="231"/>
      <c r="BC371" s="231"/>
      <c r="BD371" s="231"/>
      <c r="BE371" s="231"/>
      <c r="BF371" s="231"/>
      <c r="BG371" s="231"/>
      <c r="BH371" s="231"/>
      <c r="BI371" s="231"/>
      <c r="BJ371" s="231"/>
      <c r="BK371" s="231"/>
      <c r="BL371" s="231"/>
      <c r="BM371" s="231"/>
      <c r="BN371" s="231"/>
      <c r="BO371" s="231"/>
      <c r="BP371" s="231"/>
      <c r="BQ371" s="231"/>
      <c r="BR371" s="231"/>
      <c r="BS371" s="231"/>
      <c r="BT371" s="231"/>
      <c r="BU371" s="231"/>
      <c r="BV371" s="231"/>
      <c r="BW371" s="231"/>
      <c r="BX371" s="231"/>
      <c r="BY371" s="231"/>
      <c r="BZ371" s="231"/>
      <c r="CA371" s="231"/>
      <c r="CB371" s="231"/>
      <c r="CC371" s="231"/>
      <c r="CD371" s="231"/>
      <c r="CE371" s="231"/>
      <c r="CF371" s="231"/>
      <c r="CG371" s="231"/>
      <c r="CH371" s="231"/>
      <c r="CI371" s="231"/>
      <c r="CJ371" s="231"/>
      <c r="CK371" s="231"/>
      <c r="CL371" s="231"/>
      <c r="CM371" s="231"/>
      <c r="CN371" s="231"/>
      <c r="CO371" s="231"/>
      <c r="CP371" s="231"/>
    </row>
    <row r="372" spans="13:94" x14ac:dyDescent="0.45">
      <c r="M372" s="332"/>
      <c r="N372" s="330"/>
      <c r="O372" s="231"/>
      <c r="P372" s="231"/>
      <c r="Q372" s="231"/>
      <c r="R372" s="231"/>
      <c r="S372" s="231"/>
      <c r="T372" s="495"/>
      <c r="U372" s="231"/>
      <c r="V372" s="231"/>
      <c r="W372" s="231"/>
      <c r="X372" s="231"/>
      <c r="Y372" s="231"/>
      <c r="Z372" s="231"/>
      <c r="AA372" s="231"/>
      <c r="AB372" s="231"/>
      <c r="AC372" s="231"/>
      <c r="AD372" s="231"/>
      <c r="AE372" s="231"/>
      <c r="AF372" s="231"/>
      <c r="AG372" s="231"/>
      <c r="AH372" s="231"/>
      <c r="AI372" s="231"/>
      <c r="AJ372" s="231"/>
      <c r="AK372" s="231"/>
      <c r="AL372" s="231"/>
      <c r="AM372" s="231"/>
      <c r="AN372" s="231"/>
      <c r="AO372" s="231"/>
      <c r="AP372" s="231"/>
      <c r="AQ372" s="231"/>
      <c r="AR372" s="231"/>
      <c r="AS372" s="231"/>
      <c r="AT372" s="231"/>
      <c r="AU372" s="231"/>
      <c r="AV372" s="231"/>
      <c r="AW372" s="231"/>
      <c r="AX372" s="231"/>
      <c r="AY372" s="231"/>
      <c r="AZ372" s="231"/>
      <c r="BA372" s="231"/>
      <c r="BB372" s="231"/>
      <c r="BC372" s="231"/>
      <c r="BD372" s="231"/>
      <c r="BE372" s="231"/>
      <c r="BF372" s="231"/>
      <c r="BG372" s="231"/>
      <c r="BH372" s="231"/>
      <c r="BI372" s="231"/>
      <c r="BJ372" s="231"/>
      <c r="BK372" s="231"/>
      <c r="BL372" s="231"/>
      <c r="BM372" s="231"/>
      <c r="BN372" s="231"/>
      <c r="BO372" s="231"/>
      <c r="BP372" s="231"/>
      <c r="BQ372" s="231"/>
      <c r="BR372" s="231"/>
      <c r="BS372" s="231"/>
      <c r="BT372" s="231"/>
      <c r="BU372" s="231"/>
      <c r="BV372" s="231"/>
      <c r="BW372" s="231"/>
      <c r="BX372" s="231"/>
      <c r="BY372" s="231"/>
      <c r="BZ372" s="231"/>
      <c r="CA372" s="231"/>
      <c r="CB372" s="231"/>
      <c r="CC372" s="231"/>
      <c r="CD372" s="231"/>
      <c r="CE372" s="231"/>
      <c r="CF372" s="231"/>
      <c r="CG372" s="231"/>
      <c r="CH372" s="231"/>
      <c r="CI372" s="231"/>
      <c r="CJ372" s="231"/>
      <c r="CK372" s="231"/>
      <c r="CL372" s="231"/>
      <c r="CM372" s="231"/>
      <c r="CN372" s="231"/>
      <c r="CO372" s="231"/>
      <c r="CP372" s="231"/>
    </row>
    <row r="373" spans="13:94" x14ac:dyDescent="0.45">
      <c r="M373" s="332"/>
      <c r="N373" s="330"/>
      <c r="O373" s="231"/>
      <c r="P373" s="231"/>
      <c r="Q373" s="231"/>
      <c r="R373" s="231"/>
      <c r="S373" s="231"/>
      <c r="T373" s="495"/>
      <c r="U373" s="231"/>
      <c r="V373" s="231"/>
      <c r="W373" s="231"/>
      <c r="X373" s="231"/>
      <c r="Y373" s="231"/>
      <c r="Z373" s="231"/>
      <c r="AA373" s="231"/>
      <c r="AB373" s="231"/>
      <c r="AC373" s="231"/>
      <c r="AD373" s="231"/>
      <c r="AE373" s="231"/>
      <c r="AF373" s="231"/>
      <c r="AG373" s="231"/>
      <c r="AH373" s="231"/>
      <c r="AI373" s="231"/>
      <c r="AJ373" s="231"/>
      <c r="AK373" s="231"/>
      <c r="AL373" s="231"/>
      <c r="AM373" s="231"/>
      <c r="AN373" s="231"/>
      <c r="AO373" s="231"/>
      <c r="AP373" s="231"/>
      <c r="AQ373" s="231"/>
      <c r="AR373" s="231"/>
      <c r="AS373" s="231"/>
      <c r="AT373" s="231"/>
      <c r="AU373" s="231"/>
      <c r="AV373" s="231"/>
      <c r="AW373" s="231"/>
      <c r="AX373" s="231"/>
      <c r="AY373" s="231"/>
      <c r="AZ373" s="231"/>
      <c r="BA373" s="231"/>
      <c r="BB373" s="231"/>
      <c r="BC373" s="231"/>
      <c r="BD373" s="231"/>
      <c r="BE373" s="231"/>
      <c r="BF373" s="231"/>
      <c r="BG373" s="231"/>
      <c r="BH373" s="231"/>
      <c r="BI373" s="231"/>
      <c r="BJ373" s="231"/>
      <c r="BK373" s="231"/>
      <c r="BL373" s="231"/>
      <c r="BM373" s="231"/>
      <c r="BN373" s="231"/>
      <c r="BO373" s="231"/>
      <c r="BP373" s="231"/>
      <c r="BQ373" s="231"/>
      <c r="BR373" s="231"/>
      <c r="BS373" s="231"/>
      <c r="BT373" s="231"/>
      <c r="BU373" s="231"/>
      <c r="BV373" s="231"/>
      <c r="BW373" s="231"/>
      <c r="BX373" s="231"/>
      <c r="BY373" s="231"/>
      <c r="BZ373" s="231"/>
      <c r="CA373" s="231"/>
      <c r="CB373" s="231"/>
      <c r="CC373" s="231"/>
      <c r="CD373" s="231"/>
      <c r="CE373" s="231"/>
      <c r="CF373" s="231"/>
      <c r="CG373" s="231"/>
      <c r="CH373" s="231"/>
      <c r="CI373" s="231"/>
      <c r="CJ373" s="231"/>
      <c r="CK373" s="231"/>
      <c r="CL373" s="231"/>
      <c r="CM373" s="231"/>
      <c r="CN373" s="231"/>
      <c r="CO373" s="231"/>
      <c r="CP373" s="231"/>
    </row>
    <row r="374" spans="13:94" x14ac:dyDescent="0.45">
      <c r="M374" s="332"/>
      <c r="N374" s="330"/>
      <c r="O374" s="231"/>
      <c r="P374" s="231"/>
      <c r="Q374" s="231"/>
      <c r="R374" s="231"/>
      <c r="S374" s="231"/>
      <c r="T374" s="495"/>
      <c r="U374" s="231"/>
      <c r="V374" s="231"/>
      <c r="W374" s="231"/>
      <c r="X374" s="231"/>
      <c r="Y374" s="231"/>
      <c r="Z374" s="231"/>
      <c r="AA374" s="231"/>
      <c r="AB374" s="231"/>
      <c r="AC374" s="231"/>
      <c r="AD374" s="231"/>
      <c r="AE374" s="231"/>
      <c r="AF374" s="231"/>
      <c r="AG374" s="231"/>
      <c r="AH374" s="231"/>
      <c r="AI374" s="231"/>
      <c r="AJ374" s="231"/>
      <c r="AK374" s="231"/>
      <c r="AL374" s="231"/>
      <c r="AM374" s="231"/>
      <c r="AN374" s="231"/>
      <c r="AO374" s="231"/>
      <c r="AP374" s="231"/>
      <c r="AQ374" s="231"/>
      <c r="AR374" s="231"/>
      <c r="AS374" s="231"/>
      <c r="AT374" s="231"/>
      <c r="AU374" s="231"/>
      <c r="AV374" s="231"/>
      <c r="AW374" s="231"/>
      <c r="AX374" s="231"/>
      <c r="AY374" s="231"/>
      <c r="AZ374" s="231"/>
      <c r="BA374" s="231"/>
      <c r="BB374" s="231"/>
      <c r="BC374" s="231"/>
      <c r="BD374" s="231"/>
      <c r="BE374" s="231"/>
      <c r="BF374" s="231"/>
      <c r="BG374" s="231"/>
      <c r="BH374" s="231"/>
      <c r="BI374" s="231"/>
      <c r="BJ374" s="231"/>
      <c r="BK374" s="231"/>
      <c r="BL374" s="231"/>
      <c r="BM374" s="231"/>
      <c r="BN374" s="231"/>
      <c r="BO374" s="231"/>
      <c r="BP374" s="231"/>
      <c r="BQ374" s="231"/>
      <c r="BR374" s="231"/>
      <c r="BS374" s="231"/>
      <c r="BT374" s="231"/>
      <c r="BU374" s="231"/>
      <c r="BV374" s="231"/>
      <c r="BW374" s="231"/>
      <c r="BX374" s="231"/>
      <c r="BY374" s="231"/>
      <c r="BZ374" s="231"/>
      <c r="CA374" s="231"/>
      <c r="CB374" s="231"/>
      <c r="CC374" s="231"/>
      <c r="CD374" s="231"/>
      <c r="CE374" s="231"/>
      <c r="CF374" s="231"/>
      <c r="CG374" s="231"/>
      <c r="CH374" s="231"/>
      <c r="CI374" s="231"/>
      <c r="CJ374" s="231"/>
      <c r="CK374" s="231"/>
      <c r="CL374" s="231"/>
      <c r="CM374" s="231"/>
      <c r="CN374" s="231"/>
      <c r="CO374" s="231"/>
      <c r="CP374" s="231"/>
    </row>
    <row r="375" spans="13:94" x14ac:dyDescent="0.45">
      <c r="M375" s="332"/>
      <c r="N375" s="330"/>
      <c r="O375" s="231"/>
      <c r="P375" s="231"/>
      <c r="Q375" s="231"/>
      <c r="R375" s="231"/>
      <c r="S375" s="231"/>
      <c r="T375" s="495"/>
      <c r="U375" s="231"/>
      <c r="V375" s="231"/>
      <c r="W375" s="231"/>
      <c r="X375" s="231"/>
      <c r="Y375" s="231"/>
      <c r="Z375" s="231"/>
      <c r="AA375" s="231"/>
      <c r="AB375" s="231"/>
      <c r="AC375" s="231"/>
      <c r="AD375" s="231"/>
      <c r="AE375" s="231"/>
      <c r="AF375" s="231"/>
      <c r="AG375" s="231"/>
      <c r="AH375" s="231"/>
      <c r="AI375" s="231"/>
      <c r="AJ375" s="231"/>
      <c r="AK375" s="231"/>
      <c r="AL375" s="231"/>
      <c r="AM375" s="231"/>
      <c r="AN375" s="231"/>
      <c r="AO375" s="231"/>
      <c r="AP375" s="231"/>
      <c r="AQ375" s="231"/>
      <c r="AR375" s="231"/>
      <c r="AS375" s="231"/>
      <c r="AT375" s="231"/>
      <c r="AU375" s="231"/>
      <c r="AV375" s="231"/>
      <c r="AW375" s="231"/>
      <c r="AX375" s="231"/>
      <c r="AY375" s="231"/>
      <c r="AZ375" s="231"/>
      <c r="BA375" s="231"/>
      <c r="BB375" s="231"/>
      <c r="BC375" s="231"/>
      <c r="BD375" s="231"/>
      <c r="BE375" s="231"/>
      <c r="BF375" s="231"/>
      <c r="BG375" s="231"/>
      <c r="BH375" s="231"/>
      <c r="BI375" s="231"/>
      <c r="BJ375" s="231"/>
      <c r="BK375" s="231"/>
      <c r="BL375" s="231"/>
      <c r="BM375" s="231"/>
      <c r="BN375" s="231"/>
      <c r="BO375" s="231"/>
      <c r="BP375" s="231"/>
      <c r="BQ375" s="231"/>
      <c r="BR375" s="231"/>
      <c r="BS375" s="231"/>
      <c r="BT375" s="231"/>
      <c r="BU375" s="231"/>
      <c r="BV375" s="231"/>
      <c r="BW375" s="231"/>
      <c r="BX375" s="231"/>
      <c r="BY375" s="231"/>
      <c r="BZ375" s="231"/>
      <c r="CA375" s="231"/>
      <c r="CB375" s="231"/>
      <c r="CC375" s="231"/>
      <c r="CD375" s="231"/>
      <c r="CE375" s="231"/>
      <c r="CF375" s="231"/>
      <c r="CG375" s="231"/>
      <c r="CH375" s="231"/>
      <c r="CI375" s="231"/>
      <c r="CJ375" s="231"/>
      <c r="CK375" s="231"/>
      <c r="CL375" s="231"/>
      <c r="CM375" s="231"/>
      <c r="CN375" s="231"/>
      <c r="CO375" s="231"/>
      <c r="CP375" s="231"/>
    </row>
    <row r="376" spans="13:94" x14ac:dyDescent="0.45">
      <c r="M376" s="332"/>
      <c r="N376" s="330"/>
      <c r="O376" s="231"/>
      <c r="P376" s="231"/>
      <c r="Q376" s="231"/>
      <c r="R376" s="231"/>
      <c r="S376" s="231"/>
      <c r="T376" s="495"/>
      <c r="U376" s="231"/>
      <c r="V376" s="231"/>
      <c r="W376" s="231"/>
      <c r="X376" s="231"/>
      <c r="Y376" s="231"/>
      <c r="Z376" s="231"/>
      <c r="AA376" s="231"/>
      <c r="AB376" s="231"/>
      <c r="AC376" s="231"/>
      <c r="AD376" s="231"/>
      <c r="AE376" s="231"/>
      <c r="AF376" s="231"/>
      <c r="AG376" s="231"/>
      <c r="AH376" s="231"/>
      <c r="AI376" s="231"/>
      <c r="AJ376" s="231"/>
      <c r="AK376" s="231"/>
      <c r="AL376" s="231"/>
      <c r="AM376" s="231"/>
      <c r="AN376" s="231"/>
      <c r="AO376" s="231"/>
      <c r="AP376" s="231"/>
      <c r="AQ376" s="231"/>
      <c r="AR376" s="231"/>
      <c r="AS376" s="231"/>
      <c r="AT376" s="231"/>
      <c r="AU376" s="231"/>
      <c r="AV376" s="231"/>
      <c r="AW376" s="231"/>
      <c r="AX376" s="231"/>
      <c r="AY376" s="231"/>
      <c r="AZ376" s="231"/>
      <c r="BA376" s="231"/>
      <c r="BB376" s="231"/>
      <c r="BC376" s="231"/>
      <c r="BD376" s="231"/>
      <c r="BE376" s="231"/>
      <c r="BF376" s="231"/>
      <c r="BG376" s="231"/>
      <c r="BH376" s="231"/>
      <c r="BI376" s="231"/>
      <c r="BJ376" s="231"/>
      <c r="BK376" s="231"/>
      <c r="BL376" s="231"/>
      <c r="BM376" s="231"/>
      <c r="BN376" s="231"/>
      <c r="BO376" s="231"/>
      <c r="BP376" s="231"/>
      <c r="BQ376" s="231"/>
      <c r="BR376" s="231"/>
      <c r="BS376" s="231"/>
      <c r="BT376" s="231"/>
      <c r="BU376" s="231"/>
      <c r="BV376" s="231"/>
      <c r="BW376" s="231"/>
      <c r="BX376" s="231"/>
      <c r="BY376" s="231"/>
      <c r="BZ376" s="231"/>
      <c r="CA376" s="231"/>
      <c r="CB376" s="231"/>
      <c r="CC376" s="231"/>
      <c r="CD376" s="231"/>
      <c r="CE376" s="231"/>
      <c r="CF376" s="231"/>
      <c r="CG376" s="231"/>
      <c r="CH376" s="231"/>
      <c r="CI376" s="231"/>
      <c r="CJ376" s="231"/>
      <c r="CK376" s="231"/>
      <c r="CL376" s="231"/>
      <c r="CM376" s="231"/>
      <c r="CN376" s="231"/>
      <c r="CO376" s="231"/>
      <c r="CP376" s="231"/>
    </row>
    <row r="377" spans="13:94" x14ac:dyDescent="0.45">
      <c r="M377" s="332"/>
      <c r="N377" s="330"/>
      <c r="O377" s="231"/>
      <c r="P377" s="231"/>
      <c r="Q377" s="231"/>
      <c r="R377" s="231"/>
      <c r="S377" s="231"/>
      <c r="T377" s="495"/>
      <c r="U377" s="231"/>
      <c r="V377" s="231"/>
      <c r="W377" s="231"/>
      <c r="X377" s="231"/>
      <c r="Y377" s="231"/>
      <c r="Z377" s="231"/>
      <c r="AA377" s="231"/>
      <c r="AB377" s="231"/>
      <c r="AC377" s="231"/>
      <c r="AD377" s="231"/>
      <c r="AE377" s="231"/>
      <c r="AF377" s="231"/>
      <c r="AG377" s="231"/>
      <c r="AH377" s="231"/>
      <c r="AI377" s="231"/>
      <c r="AJ377" s="231"/>
      <c r="AK377" s="231"/>
      <c r="AL377" s="231"/>
      <c r="AM377" s="231"/>
      <c r="AN377" s="231"/>
      <c r="AO377" s="231"/>
      <c r="AP377" s="231"/>
      <c r="AQ377" s="231"/>
      <c r="AR377" s="231"/>
      <c r="AS377" s="231"/>
      <c r="AT377" s="231"/>
      <c r="AU377" s="231"/>
      <c r="AV377" s="231"/>
      <c r="AW377" s="231"/>
      <c r="AX377" s="231"/>
      <c r="AY377" s="231"/>
      <c r="AZ377" s="231"/>
      <c r="BA377" s="231"/>
      <c r="BB377" s="231"/>
      <c r="BC377" s="231"/>
      <c r="BD377" s="231"/>
      <c r="BE377" s="231"/>
      <c r="BF377" s="231"/>
      <c r="BG377" s="231"/>
      <c r="BH377" s="231"/>
      <c r="BI377" s="231"/>
      <c r="BJ377" s="231"/>
      <c r="BK377" s="231"/>
      <c r="BL377" s="231"/>
      <c r="BM377" s="231"/>
      <c r="BN377" s="231"/>
      <c r="BO377" s="231"/>
      <c r="BP377" s="231"/>
      <c r="BQ377" s="231"/>
      <c r="BR377" s="231"/>
      <c r="BS377" s="231"/>
      <c r="BT377" s="231"/>
      <c r="BU377" s="231"/>
      <c r="BV377" s="231"/>
      <c r="BW377" s="231"/>
      <c r="BX377" s="231"/>
      <c r="BY377" s="231"/>
      <c r="BZ377" s="231"/>
      <c r="CA377" s="231"/>
      <c r="CB377" s="231"/>
      <c r="CC377" s="231"/>
      <c r="CD377" s="231"/>
      <c r="CE377" s="231"/>
      <c r="CF377" s="231"/>
      <c r="CG377" s="231"/>
      <c r="CH377" s="231"/>
      <c r="CI377" s="231"/>
      <c r="CJ377" s="231"/>
      <c r="CK377" s="231"/>
      <c r="CL377" s="231"/>
      <c r="CM377" s="231"/>
      <c r="CN377" s="231"/>
      <c r="CO377" s="231"/>
      <c r="CP377" s="231"/>
    </row>
    <row r="378" spans="13:94" x14ac:dyDescent="0.45">
      <c r="M378" s="332"/>
      <c r="N378" s="330"/>
      <c r="O378" s="231"/>
      <c r="P378" s="231"/>
      <c r="Q378" s="231"/>
      <c r="R378" s="231"/>
      <c r="S378" s="231"/>
      <c r="T378" s="495"/>
      <c r="U378" s="231"/>
      <c r="V378" s="231"/>
      <c r="W378" s="231"/>
      <c r="X378" s="231"/>
      <c r="Y378" s="231"/>
      <c r="Z378" s="231"/>
      <c r="AA378" s="231"/>
      <c r="AB378" s="231"/>
      <c r="AC378" s="231"/>
      <c r="AD378" s="231"/>
      <c r="AE378" s="231"/>
      <c r="AF378" s="231"/>
      <c r="AG378" s="231"/>
      <c r="AH378" s="231"/>
      <c r="AI378" s="231"/>
      <c r="AJ378" s="231"/>
      <c r="AK378" s="231"/>
      <c r="AL378" s="231"/>
      <c r="AM378" s="231"/>
      <c r="AN378" s="231"/>
      <c r="AO378" s="231"/>
      <c r="AP378" s="231"/>
      <c r="AQ378" s="231"/>
      <c r="AR378" s="231"/>
      <c r="AS378" s="231"/>
      <c r="AT378" s="231"/>
      <c r="AU378" s="231"/>
      <c r="AV378" s="231"/>
      <c r="AW378" s="231"/>
      <c r="AX378" s="231"/>
      <c r="AY378" s="231"/>
      <c r="AZ378" s="231"/>
      <c r="BA378" s="231"/>
      <c r="BB378" s="231"/>
      <c r="BC378" s="231"/>
      <c r="BD378" s="231"/>
      <c r="BE378" s="231"/>
      <c r="BF378" s="231"/>
      <c r="BG378" s="231"/>
      <c r="BH378" s="231"/>
      <c r="BI378" s="231"/>
      <c r="BJ378" s="231"/>
      <c r="BK378" s="231"/>
      <c r="BL378" s="231"/>
      <c r="BM378" s="231"/>
      <c r="BN378" s="231"/>
      <c r="BO378" s="231"/>
      <c r="BP378" s="231"/>
      <c r="BQ378" s="231"/>
      <c r="BR378" s="231"/>
      <c r="BS378" s="231"/>
      <c r="BT378" s="231"/>
      <c r="BU378" s="231"/>
      <c r="BV378" s="231"/>
      <c r="BW378" s="231"/>
      <c r="BX378" s="231"/>
      <c r="BY378" s="231"/>
      <c r="BZ378" s="231"/>
      <c r="CA378" s="231"/>
      <c r="CB378" s="231"/>
      <c r="CC378" s="231"/>
      <c r="CD378" s="231"/>
      <c r="CE378" s="231"/>
      <c r="CF378" s="231"/>
      <c r="CG378" s="231"/>
      <c r="CH378" s="231"/>
      <c r="CI378" s="231"/>
      <c r="CJ378" s="231"/>
      <c r="CK378" s="231"/>
      <c r="CL378" s="231"/>
      <c r="CM378" s="231"/>
      <c r="CN378" s="231"/>
      <c r="CO378" s="231"/>
      <c r="CP378" s="231"/>
    </row>
    <row r="379" spans="13:94" x14ac:dyDescent="0.45">
      <c r="M379" s="332"/>
      <c r="N379" s="330"/>
      <c r="O379" s="231"/>
      <c r="P379" s="231"/>
      <c r="Q379" s="231"/>
      <c r="R379" s="231"/>
      <c r="S379" s="231"/>
      <c r="T379" s="495"/>
      <c r="U379" s="231"/>
      <c r="V379" s="231"/>
      <c r="W379" s="231"/>
      <c r="X379" s="231"/>
      <c r="Y379" s="231"/>
      <c r="Z379" s="231"/>
      <c r="AA379" s="231"/>
      <c r="AB379" s="231"/>
      <c r="AC379" s="231"/>
      <c r="AD379" s="231"/>
      <c r="AE379" s="231"/>
      <c r="AF379" s="231"/>
      <c r="AG379" s="231"/>
      <c r="AH379" s="231"/>
      <c r="AI379" s="231"/>
      <c r="AJ379" s="231"/>
      <c r="AK379" s="231"/>
      <c r="AL379" s="231"/>
      <c r="AM379" s="231"/>
      <c r="AN379" s="231"/>
      <c r="AO379" s="231"/>
      <c r="AP379" s="231"/>
      <c r="AQ379" s="231"/>
      <c r="AR379" s="231"/>
      <c r="AS379" s="231"/>
      <c r="AT379" s="231"/>
      <c r="AU379" s="231"/>
      <c r="AV379" s="231"/>
      <c r="AW379" s="231"/>
      <c r="AX379" s="231"/>
      <c r="AY379" s="231"/>
      <c r="AZ379" s="231"/>
      <c r="BA379" s="231"/>
      <c r="BB379" s="231"/>
      <c r="BC379" s="231"/>
      <c r="BD379" s="231"/>
      <c r="BE379" s="231"/>
      <c r="BF379" s="231"/>
      <c r="BG379" s="231"/>
      <c r="BH379" s="231"/>
      <c r="BI379" s="231"/>
      <c r="BJ379" s="231"/>
      <c r="BK379" s="231"/>
      <c r="BL379" s="231"/>
      <c r="BM379" s="231"/>
      <c r="BN379" s="231"/>
      <c r="BO379" s="231"/>
      <c r="BP379" s="231"/>
      <c r="BQ379" s="231"/>
      <c r="BR379" s="231"/>
      <c r="BS379" s="231"/>
      <c r="BT379" s="231"/>
      <c r="BU379" s="231"/>
      <c r="BV379" s="231"/>
      <c r="BW379" s="231"/>
      <c r="BX379" s="231"/>
      <c r="BY379" s="231"/>
      <c r="BZ379" s="231"/>
      <c r="CA379" s="231"/>
      <c r="CB379" s="231"/>
      <c r="CC379" s="231"/>
      <c r="CD379" s="231"/>
      <c r="CE379" s="231"/>
      <c r="CF379" s="231"/>
      <c r="CG379" s="231"/>
      <c r="CH379" s="231"/>
      <c r="CI379" s="231"/>
      <c r="CJ379" s="231"/>
      <c r="CK379" s="231"/>
      <c r="CL379" s="231"/>
      <c r="CM379" s="231"/>
      <c r="CN379" s="231"/>
      <c r="CO379" s="231"/>
      <c r="CP379" s="231"/>
    </row>
    <row r="380" spans="13:94" x14ac:dyDescent="0.45">
      <c r="M380" s="332"/>
      <c r="N380" s="330"/>
      <c r="O380" s="231"/>
      <c r="P380" s="231"/>
      <c r="Q380" s="231"/>
      <c r="R380" s="231"/>
      <c r="S380" s="231"/>
      <c r="T380" s="495"/>
      <c r="U380" s="231"/>
      <c r="V380" s="231"/>
      <c r="W380" s="231"/>
      <c r="X380" s="231"/>
      <c r="Y380" s="231"/>
      <c r="Z380" s="231"/>
      <c r="AA380" s="231"/>
      <c r="AB380" s="231"/>
      <c r="AC380" s="231"/>
      <c r="AD380" s="231"/>
      <c r="AE380" s="231"/>
      <c r="AF380" s="231"/>
      <c r="AG380" s="231"/>
      <c r="AH380" s="231"/>
      <c r="AI380" s="231"/>
      <c r="AJ380" s="231"/>
      <c r="AK380" s="231"/>
      <c r="AL380" s="231"/>
      <c r="AM380" s="231"/>
      <c r="AN380" s="231"/>
      <c r="AO380" s="231"/>
      <c r="AP380" s="231"/>
      <c r="AQ380" s="231"/>
      <c r="AR380" s="231"/>
      <c r="AS380" s="231"/>
      <c r="AT380" s="231"/>
      <c r="AU380" s="231"/>
      <c r="AV380" s="231"/>
      <c r="AW380" s="231"/>
      <c r="AX380" s="231"/>
      <c r="AY380" s="231"/>
      <c r="AZ380" s="231"/>
      <c r="BA380" s="231"/>
      <c r="BB380" s="231"/>
      <c r="BC380" s="231"/>
      <c r="BD380" s="231"/>
      <c r="BE380" s="231"/>
      <c r="BF380" s="231"/>
      <c r="BG380" s="231"/>
      <c r="BH380" s="231"/>
      <c r="BI380" s="231"/>
      <c r="BJ380" s="231"/>
      <c r="BK380" s="231"/>
      <c r="BL380" s="231"/>
      <c r="BM380" s="231"/>
      <c r="BN380" s="231"/>
      <c r="BO380" s="231"/>
      <c r="BP380" s="231"/>
      <c r="BQ380" s="231"/>
      <c r="BR380" s="231"/>
      <c r="BS380" s="231"/>
      <c r="BT380" s="231"/>
      <c r="BU380" s="231"/>
      <c r="BV380" s="231"/>
      <c r="BW380" s="231"/>
      <c r="BX380" s="231"/>
      <c r="BY380" s="231"/>
      <c r="BZ380" s="231"/>
      <c r="CA380" s="231"/>
      <c r="CB380" s="231"/>
      <c r="CC380" s="231"/>
      <c r="CD380" s="231"/>
      <c r="CE380" s="231"/>
      <c r="CF380" s="231"/>
      <c r="CG380" s="231"/>
      <c r="CH380" s="231"/>
      <c r="CI380" s="231"/>
      <c r="CJ380" s="231"/>
      <c r="CK380" s="231"/>
      <c r="CL380" s="231"/>
      <c r="CM380" s="231"/>
      <c r="CN380" s="231"/>
      <c r="CO380" s="231"/>
      <c r="CP380" s="231"/>
    </row>
    <row r="381" spans="13:94" x14ac:dyDescent="0.45">
      <c r="M381" s="332"/>
      <c r="N381" s="330"/>
      <c r="O381" s="231"/>
      <c r="P381" s="231"/>
      <c r="Q381" s="231"/>
      <c r="R381" s="231"/>
      <c r="S381" s="231"/>
      <c r="T381" s="495"/>
      <c r="U381" s="231"/>
      <c r="V381" s="231"/>
      <c r="W381" s="231"/>
      <c r="X381" s="231"/>
      <c r="Y381" s="231"/>
      <c r="Z381" s="231"/>
      <c r="AA381" s="231"/>
      <c r="AB381" s="231"/>
      <c r="AC381" s="231"/>
      <c r="AD381" s="231"/>
      <c r="AE381" s="231"/>
      <c r="AF381" s="231"/>
      <c r="AG381" s="231"/>
      <c r="AH381" s="231"/>
      <c r="AI381" s="231"/>
      <c r="AJ381" s="231"/>
      <c r="AK381" s="231"/>
      <c r="AL381" s="231"/>
      <c r="AM381" s="231"/>
      <c r="AN381" s="231"/>
      <c r="AO381" s="231"/>
      <c r="AP381" s="231"/>
      <c r="AQ381" s="231"/>
      <c r="AR381" s="231"/>
      <c r="AS381" s="231"/>
      <c r="AT381" s="231"/>
      <c r="AU381" s="231"/>
      <c r="AV381" s="231"/>
      <c r="AW381" s="231"/>
      <c r="AX381" s="231"/>
      <c r="AY381" s="231"/>
      <c r="AZ381" s="231"/>
      <c r="BA381" s="231"/>
      <c r="BB381" s="231"/>
      <c r="BC381" s="231"/>
      <c r="BD381" s="231"/>
      <c r="BE381" s="231"/>
      <c r="BF381" s="231"/>
      <c r="BG381" s="231"/>
      <c r="BH381" s="231"/>
      <c r="BI381" s="231"/>
      <c r="BJ381" s="231"/>
      <c r="BK381" s="231"/>
      <c r="BL381" s="231"/>
      <c r="BM381" s="231"/>
      <c r="BN381" s="231"/>
      <c r="BO381" s="231"/>
      <c r="BP381" s="231"/>
      <c r="BQ381" s="231"/>
      <c r="BR381" s="231"/>
      <c r="BS381" s="231"/>
      <c r="BT381" s="231"/>
      <c r="BU381" s="231"/>
      <c r="BV381" s="231"/>
      <c r="BW381" s="231"/>
      <c r="BX381" s="231"/>
      <c r="BY381" s="231"/>
      <c r="BZ381" s="231"/>
      <c r="CA381" s="231"/>
      <c r="CB381" s="231"/>
      <c r="CC381" s="231"/>
      <c r="CD381" s="231"/>
      <c r="CE381" s="231"/>
      <c r="CF381" s="231"/>
      <c r="CG381" s="231"/>
      <c r="CH381" s="231"/>
      <c r="CI381" s="231"/>
      <c r="CJ381" s="231"/>
      <c r="CK381" s="231"/>
      <c r="CL381" s="231"/>
      <c r="CM381" s="231"/>
      <c r="CN381" s="231"/>
      <c r="CO381" s="231"/>
      <c r="CP381" s="231"/>
    </row>
    <row r="382" spans="13:94" x14ac:dyDescent="0.45">
      <c r="M382" s="332"/>
      <c r="N382" s="330"/>
      <c r="O382" s="231"/>
      <c r="P382" s="231"/>
      <c r="Q382" s="231"/>
      <c r="R382" s="231"/>
      <c r="S382" s="231"/>
      <c r="T382" s="495"/>
      <c r="U382" s="231"/>
      <c r="V382" s="231"/>
      <c r="W382" s="231"/>
      <c r="X382" s="231"/>
      <c r="Y382" s="231"/>
      <c r="Z382" s="231"/>
      <c r="AA382" s="231"/>
      <c r="AB382" s="231"/>
      <c r="AC382" s="231"/>
      <c r="AD382" s="231"/>
      <c r="AE382" s="231"/>
      <c r="AF382" s="231"/>
      <c r="AG382" s="231"/>
      <c r="AH382" s="231"/>
      <c r="AI382" s="231"/>
      <c r="AJ382" s="231"/>
      <c r="AK382" s="231"/>
      <c r="AL382" s="231"/>
      <c r="AM382" s="231"/>
      <c r="AN382" s="231"/>
      <c r="AO382" s="231"/>
      <c r="AP382" s="231"/>
      <c r="AQ382" s="231"/>
      <c r="AR382" s="231"/>
      <c r="AS382" s="231"/>
      <c r="AT382" s="231"/>
      <c r="AU382" s="231"/>
      <c r="AV382" s="231"/>
      <c r="AW382" s="231"/>
      <c r="AX382" s="231"/>
      <c r="AY382" s="231"/>
      <c r="AZ382" s="231"/>
      <c r="BA382" s="231"/>
      <c r="BB382" s="231"/>
      <c r="BC382" s="231"/>
      <c r="BD382" s="231"/>
      <c r="BE382" s="231"/>
      <c r="BF382" s="231"/>
      <c r="BG382" s="231"/>
      <c r="BH382" s="231"/>
      <c r="BI382" s="231"/>
      <c r="BJ382" s="231"/>
      <c r="BK382" s="231"/>
      <c r="BL382" s="231"/>
      <c r="BM382" s="231"/>
      <c r="BN382" s="231"/>
      <c r="BO382" s="231"/>
      <c r="BP382" s="231"/>
      <c r="BQ382" s="231"/>
      <c r="BR382" s="231"/>
      <c r="BS382" s="231"/>
      <c r="BT382" s="231"/>
      <c r="BU382" s="231"/>
      <c r="BV382" s="231"/>
      <c r="BW382" s="231"/>
      <c r="BX382" s="231"/>
      <c r="BY382" s="231"/>
      <c r="BZ382" s="231"/>
      <c r="CA382" s="231"/>
      <c r="CB382" s="231"/>
      <c r="CC382" s="231"/>
      <c r="CD382" s="231"/>
      <c r="CE382" s="231"/>
      <c r="CF382" s="231"/>
      <c r="CG382" s="231"/>
      <c r="CH382" s="231"/>
      <c r="CI382" s="231"/>
      <c r="CJ382" s="231"/>
      <c r="CK382" s="231"/>
      <c r="CL382" s="231"/>
      <c r="CM382" s="231"/>
      <c r="CN382" s="231"/>
      <c r="CO382" s="231"/>
      <c r="CP382" s="231"/>
    </row>
    <row r="383" spans="13:94" x14ac:dyDescent="0.45">
      <c r="M383" s="332"/>
      <c r="N383" s="330"/>
      <c r="O383" s="231"/>
      <c r="P383" s="231"/>
      <c r="Q383" s="231"/>
      <c r="R383" s="231"/>
      <c r="S383" s="231"/>
      <c r="T383" s="495"/>
      <c r="U383" s="231"/>
      <c r="V383" s="231"/>
      <c r="W383" s="231"/>
      <c r="X383" s="231"/>
      <c r="Y383" s="231"/>
      <c r="Z383" s="231"/>
      <c r="AA383" s="231"/>
      <c r="AB383" s="231"/>
      <c r="AC383" s="231"/>
      <c r="AD383" s="231"/>
      <c r="AE383" s="231"/>
      <c r="AF383" s="231"/>
      <c r="AG383" s="231"/>
      <c r="AH383" s="231"/>
      <c r="AI383" s="231"/>
      <c r="AJ383" s="231"/>
      <c r="AK383" s="231"/>
      <c r="AL383" s="231"/>
      <c r="AM383" s="231"/>
      <c r="AN383" s="231"/>
      <c r="AO383" s="231"/>
      <c r="AP383" s="231"/>
      <c r="AQ383" s="231"/>
      <c r="AR383" s="231"/>
      <c r="AS383" s="231"/>
      <c r="AT383" s="231"/>
      <c r="AU383" s="231"/>
      <c r="AV383" s="231"/>
      <c r="AW383" s="231"/>
      <c r="AX383" s="231"/>
      <c r="AY383" s="231"/>
      <c r="AZ383" s="231"/>
      <c r="BA383" s="231"/>
      <c r="BB383" s="231"/>
      <c r="BC383" s="231"/>
      <c r="BD383" s="231"/>
      <c r="BE383" s="231"/>
      <c r="BF383" s="231"/>
      <c r="BG383" s="231"/>
      <c r="BH383" s="231"/>
      <c r="BI383" s="231"/>
      <c r="BJ383" s="231"/>
      <c r="BK383" s="231"/>
      <c r="BL383" s="231"/>
      <c r="BM383" s="231"/>
      <c r="BN383" s="231"/>
      <c r="BO383" s="231"/>
      <c r="BP383" s="231"/>
      <c r="BQ383" s="231"/>
      <c r="BR383" s="231"/>
      <c r="BS383" s="231"/>
      <c r="BT383" s="231"/>
      <c r="BU383" s="231"/>
      <c r="BV383" s="231"/>
      <c r="BW383" s="231"/>
      <c r="BX383" s="231"/>
      <c r="BY383" s="231"/>
      <c r="BZ383" s="231"/>
      <c r="CA383" s="231"/>
      <c r="CB383" s="231"/>
      <c r="CC383" s="231"/>
      <c r="CD383" s="231"/>
      <c r="CE383" s="231"/>
      <c r="CF383" s="231"/>
      <c r="CG383" s="231"/>
      <c r="CH383" s="231"/>
      <c r="CI383" s="231"/>
      <c r="CJ383" s="231"/>
      <c r="CK383" s="231"/>
      <c r="CL383" s="231"/>
      <c r="CM383" s="231"/>
      <c r="CN383" s="231"/>
      <c r="CO383" s="231"/>
      <c r="CP383" s="231"/>
    </row>
    <row r="384" spans="13:94" x14ac:dyDescent="0.45">
      <c r="M384" s="332"/>
      <c r="N384" s="330"/>
      <c r="O384" s="231"/>
      <c r="P384" s="231"/>
      <c r="Q384" s="231"/>
      <c r="R384" s="231"/>
      <c r="S384" s="231"/>
      <c r="T384" s="495"/>
      <c r="U384" s="231"/>
      <c r="V384" s="231"/>
      <c r="W384" s="231"/>
      <c r="X384" s="231"/>
      <c r="Y384" s="231"/>
      <c r="Z384" s="231"/>
      <c r="AA384" s="231"/>
      <c r="AB384" s="231"/>
      <c r="AC384" s="231"/>
      <c r="AD384" s="231"/>
      <c r="AE384" s="231"/>
      <c r="AF384" s="231"/>
      <c r="AG384" s="231"/>
      <c r="AH384" s="231"/>
      <c r="AI384" s="231"/>
      <c r="AJ384" s="231"/>
      <c r="AK384" s="231"/>
      <c r="AL384" s="231"/>
      <c r="AM384" s="231"/>
      <c r="AN384" s="231"/>
      <c r="AO384" s="231"/>
      <c r="AP384" s="231"/>
      <c r="AQ384" s="231"/>
      <c r="AR384" s="231"/>
      <c r="AS384" s="231"/>
      <c r="AT384" s="231"/>
      <c r="AU384" s="231"/>
      <c r="AV384" s="231"/>
      <c r="AW384" s="231"/>
      <c r="AX384" s="231"/>
      <c r="AY384" s="231"/>
      <c r="AZ384" s="231"/>
      <c r="BA384" s="231"/>
      <c r="BB384" s="231"/>
      <c r="BC384" s="231"/>
      <c r="BD384" s="231"/>
      <c r="BE384" s="231"/>
      <c r="BF384" s="231"/>
      <c r="BG384" s="231"/>
      <c r="BH384" s="231"/>
      <c r="BI384" s="231"/>
      <c r="BJ384" s="231"/>
      <c r="BK384" s="231"/>
      <c r="BL384" s="231"/>
      <c r="BM384" s="231"/>
      <c r="BN384" s="231"/>
      <c r="BO384" s="231"/>
      <c r="BP384" s="231"/>
      <c r="BQ384" s="231"/>
      <c r="BR384" s="231"/>
      <c r="BS384" s="231"/>
      <c r="BT384" s="231"/>
      <c r="BU384" s="231"/>
      <c r="BV384" s="231"/>
      <c r="BW384" s="231"/>
      <c r="BX384" s="231"/>
      <c r="BY384" s="231"/>
      <c r="BZ384" s="231"/>
      <c r="CA384" s="231"/>
      <c r="CB384" s="231"/>
      <c r="CC384" s="231"/>
      <c r="CD384" s="231"/>
      <c r="CE384" s="231"/>
      <c r="CF384" s="231"/>
      <c r="CG384" s="231"/>
      <c r="CH384" s="231"/>
      <c r="CI384" s="231"/>
      <c r="CJ384" s="231"/>
      <c r="CK384" s="231"/>
      <c r="CL384" s="231"/>
      <c r="CM384" s="231"/>
      <c r="CN384" s="231"/>
      <c r="CO384" s="231"/>
      <c r="CP384" s="231"/>
    </row>
    <row r="385" spans="13:94" x14ac:dyDescent="0.45">
      <c r="M385" s="332"/>
      <c r="N385" s="330"/>
      <c r="O385" s="231"/>
      <c r="P385" s="231"/>
      <c r="Q385" s="231"/>
      <c r="R385" s="231"/>
      <c r="S385" s="231"/>
      <c r="T385" s="495"/>
      <c r="U385" s="231"/>
      <c r="V385" s="231"/>
      <c r="W385" s="231"/>
      <c r="X385" s="231"/>
      <c r="Y385" s="231"/>
      <c r="Z385" s="231"/>
      <c r="AA385" s="231"/>
      <c r="AB385" s="231"/>
      <c r="AC385" s="231"/>
      <c r="AD385" s="231"/>
      <c r="AE385" s="231"/>
      <c r="AF385" s="231"/>
      <c r="AG385" s="231"/>
      <c r="AH385" s="231"/>
      <c r="AI385" s="231"/>
      <c r="AJ385" s="231"/>
      <c r="AK385" s="231"/>
      <c r="AL385" s="231"/>
      <c r="AM385" s="231"/>
      <c r="AN385" s="231"/>
      <c r="AO385" s="231"/>
      <c r="AP385" s="231"/>
      <c r="AQ385" s="231"/>
      <c r="AR385" s="231"/>
      <c r="AS385" s="231"/>
      <c r="AT385" s="231"/>
      <c r="AU385" s="231"/>
      <c r="AV385" s="231"/>
      <c r="AW385" s="231"/>
      <c r="AX385" s="231"/>
      <c r="AY385" s="231"/>
      <c r="AZ385" s="231"/>
      <c r="BA385" s="231"/>
      <c r="BB385" s="231"/>
      <c r="BC385" s="231"/>
      <c r="BD385" s="231"/>
      <c r="BE385" s="231"/>
      <c r="BF385" s="231"/>
      <c r="BG385" s="231"/>
      <c r="BH385" s="231"/>
      <c r="BI385" s="231"/>
      <c r="BJ385" s="231"/>
      <c r="BK385" s="231"/>
      <c r="BL385" s="231"/>
      <c r="BM385" s="231"/>
      <c r="BN385" s="231"/>
      <c r="BO385" s="231"/>
      <c r="BP385" s="231"/>
      <c r="BQ385" s="231"/>
      <c r="BR385" s="231"/>
      <c r="BS385" s="231"/>
      <c r="BT385" s="231"/>
      <c r="BU385" s="231"/>
      <c r="BV385" s="231"/>
      <c r="BW385" s="231"/>
      <c r="BX385" s="231"/>
      <c r="BY385" s="231"/>
      <c r="BZ385" s="231"/>
      <c r="CA385" s="231"/>
      <c r="CB385" s="231"/>
      <c r="CC385" s="231"/>
      <c r="CD385" s="231"/>
      <c r="CE385" s="231"/>
      <c r="CF385" s="231"/>
      <c r="CG385" s="231"/>
      <c r="CH385" s="231"/>
      <c r="CI385" s="231"/>
      <c r="CJ385" s="231"/>
      <c r="CK385" s="231"/>
      <c r="CL385" s="231"/>
      <c r="CM385" s="231"/>
      <c r="CN385" s="231"/>
      <c r="CO385" s="231"/>
      <c r="CP385" s="231"/>
    </row>
    <row r="386" spans="13:94" x14ac:dyDescent="0.45">
      <c r="M386" s="332"/>
      <c r="N386" s="330"/>
      <c r="O386" s="231"/>
      <c r="P386" s="231"/>
      <c r="Q386" s="231"/>
      <c r="R386" s="231"/>
      <c r="S386" s="231"/>
      <c r="T386" s="495"/>
      <c r="U386" s="231"/>
      <c r="V386" s="231"/>
      <c r="W386" s="231"/>
      <c r="X386" s="231"/>
      <c r="Y386" s="231"/>
      <c r="Z386" s="231"/>
      <c r="AA386" s="231"/>
      <c r="AB386" s="231"/>
      <c r="AC386" s="231"/>
      <c r="AD386" s="231"/>
      <c r="AE386" s="231"/>
      <c r="AF386" s="231"/>
      <c r="AG386" s="231"/>
      <c r="AH386" s="231"/>
      <c r="AI386" s="231"/>
      <c r="AJ386" s="231"/>
      <c r="AK386" s="231"/>
      <c r="AL386" s="231"/>
      <c r="AM386" s="231"/>
      <c r="AN386" s="231"/>
      <c r="AO386" s="231"/>
      <c r="AP386" s="231"/>
      <c r="AQ386" s="231"/>
      <c r="AR386" s="231"/>
      <c r="AS386" s="231"/>
      <c r="AT386" s="231"/>
      <c r="AU386" s="231"/>
      <c r="AV386" s="231"/>
      <c r="AW386" s="231"/>
      <c r="AX386" s="231"/>
      <c r="AY386" s="231"/>
      <c r="AZ386" s="231"/>
      <c r="BA386" s="231"/>
      <c r="BB386" s="231"/>
      <c r="BC386" s="231"/>
      <c r="BD386" s="231"/>
      <c r="BE386" s="231"/>
      <c r="BF386" s="231"/>
      <c r="BG386" s="231"/>
      <c r="BH386" s="231"/>
      <c r="BI386" s="231"/>
      <c r="BJ386" s="231"/>
      <c r="BK386" s="231"/>
      <c r="BL386" s="231"/>
      <c r="BM386" s="231"/>
      <c r="BN386" s="231"/>
      <c r="BO386" s="231"/>
      <c r="BP386" s="231"/>
      <c r="BQ386" s="231"/>
      <c r="BR386" s="231"/>
      <c r="BS386" s="231"/>
      <c r="BT386" s="231"/>
      <c r="BU386" s="231"/>
      <c r="BV386" s="231"/>
      <c r="BW386" s="231"/>
      <c r="BX386" s="231"/>
      <c r="BY386" s="231"/>
      <c r="BZ386" s="231"/>
      <c r="CA386" s="231"/>
      <c r="CB386" s="231"/>
      <c r="CC386" s="231"/>
      <c r="CD386" s="231"/>
      <c r="CE386" s="231"/>
      <c r="CF386" s="231"/>
      <c r="CG386" s="231"/>
      <c r="CH386" s="231"/>
      <c r="CI386" s="231"/>
      <c r="CJ386" s="231"/>
      <c r="CK386" s="231"/>
      <c r="CL386" s="231"/>
      <c r="CM386" s="231"/>
      <c r="CN386" s="231"/>
      <c r="CO386" s="231"/>
      <c r="CP386" s="231"/>
    </row>
    <row r="387" spans="13:94" x14ac:dyDescent="0.45">
      <c r="M387" s="332"/>
      <c r="N387" s="330"/>
      <c r="O387" s="231"/>
      <c r="P387" s="231"/>
      <c r="Q387" s="231"/>
      <c r="R387" s="231"/>
      <c r="S387" s="231"/>
      <c r="T387" s="495"/>
      <c r="U387" s="231"/>
      <c r="V387" s="231"/>
      <c r="W387" s="231"/>
      <c r="X387" s="231"/>
      <c r="Y387" s="231"/>
      <c r="Z387" s="231"/>
      <c r="AA387" s="231"/>
      <c r="AB387" s="231"/>
      <c r="AC387" s="231"/>
      <c r="AD387" s="231"/>
      <c r="AE387" s="231"/>
      <c r="AF387" s="231"/>
      <c r="AG387" s="231"/>
      <c r="AH387" s="231"/>
      <c r="AI387" s="231"/>
      <c r="AJ387" s="231"/>
      <c r="AK387" s="231"/>
      <c r="AL387" s="231"/>
      <c r="AM387" s="231"/>
      <c r="AN387" s="231"/>
      <c r="AO387" s="231"/>
      <c r="AP387" s="231"/>
      <c r="AQ387" s="231"/>
      <c r="AR387" s="231"/>
      <c r="AS387" s="231"/>
      <c r="AT387" s="231"/>
      <c r="AU387" s="231"/>
      <c r="AV387" s="231"/>
      <c r="AW387" s="231"/>
      <c r="AX387" s="231"/>
      <c r="AY387" s="231"/>
      <c r="AZ387" s="231"/>
      <c r="BA387" s="231"/>
      <c r="BB387" s="231"/>
      <c r="BC387" s="231"/>
      <c r="BD387" s="231"/>
      <c r="BE387" s="231"/>
      <c r="BF387" s="231"/>
      <c r="BG387" s="231"/>
      <c r="BH387" s="231"/>
      <c r="BI387" s="231"/>
      <c r="BJ387" s="231"/>
      <c r="BK387" s="231"/>
      <c r="BL387" s="231"/>
      <c r="BM387" s="231"/>
      <c r="BN387" s="231"/>
      <c r="BO387" s="231"/>
      <c r="BP387" s="231"/>
      <c r="BQ387" s="231"/>
      <c r="BR387" s="231"/>
      <c r="BS387" s="231"/>
      <c r="BT387" s="231"/>
      <c r="BU387" s="231"/>
      <c r="BV387" s="231"/>
      <c r="BW387" s="231"/>
      <c r="BX387" s="231"/>
      <c r="BY387" s="231"/>
      <c r="BZ387" s="231"/>
      <c r="CA387" s="231"/>
      <c r="CB387" s="231"/>
      <c r="CC387" s="231"/>
      <c r="CD387" s="231"/>
      <c r="CE387" s="231"/>
      <c r="CF387" s="231"/>
      <c r="CG387" s="231"/>
      <c r="CH387" s="231"/>
      <c r="CI387" s="231"/>
      <c r="CJ387" s="231"/>
      <c r="CK387" s="231"/>
      <c r="CL387" s="231"/>
      <c r="CM387" s="231"/>
      <c r="CN387" s="231"/>
      <c r="CO387" s="231"/>
      <c r="CP387" s="231"/>
    </row>
    <row r="388" spans="13:94" x14ac:dyDescent="0.45">
      <c r="M388" s="332"/>
      <c r="N388" s="330"/>
      <c r="O388" s="231"/>
      <c r="P388" s="231"/>
      <c r="Q388" s="231"/>
      <c r="R388" s="231"/>
      <c r="S388" s="231"/>
      <c r="T388" s="495"/>
      <c r="U388" s="231"/>
      <c r="V388" s="231"/>
      <c r="W388" s="231"/>
      <c r="X388" s="231"/>
      <c r="Y388" s="231"/>
      <c r="Z388" s="231"/>
      <c r="AA388" s="231"/>
      <c r="AB388" s="231"/>
      <c r="AC388" s="231"/>
      <c r="AD388" s="231"/>
      <c r="AE388" s="231"/>
      <c r="AF388" s="231"/>
      <c r="AG388" s="231"/>
      <c r="AH388" s="231"/>
      <c r="AI388" s="231"/>
      <c r="AJ388" s="231"/>
      <c r="AK388" s="231"/>
      <c r="AL388" s="231"/>
      <c r="AM388" s="231"/>
      <c r="AN388" s="231"/>
      <c r="AO388" s="231"/>
      <c r="AP388" s="231"/>
      <c r="AQ388" s="231"/>
      <c r="AR388" s="231"/>
      <c r="AS388" s="231"/>
      <c r="AT388" s="231"/>
      <c r="AU388" s="231"/>
      <c r="AV388" s="231"/>
      <c r="AW388" s="231"/>
      <c r="AX388" s="231"/>
      <c r="AY388" s="231"/>
      <c r="AZ388" s="231"/>
      <c r="BA388" s="231"/>
      <c r="BB388" s="231"/>
      <c r="BC388" s="231"/>
      <c r="BD388" s="231"/>
      <c r="BE388" s="231"/>
      <c r="BF388" s="231"/>
      <c r="BG388" s="231"/>
      <c r="BH388" s="231"/>
      <c r="BI388" s="231"/>
      <c r="BJ388" s="231"/>
      <c r="BK388" s="231"/>
      <c r="BL388" s="231"/>
      <c r="BM388" s="231"/>
      <c r="BN388" s="231"/>
      <c r="BO388" s="231"/>
      <c r="BP388" s="231"/>
      <c r="BQ388" s="231"/>
      <c r="BR388" s="231"/>
      <c r="BS388" s="231"/>
      <c r="BT388" s="231"/>
      <c r="BU388" s="231"/>
      <c r="BV388" s="231"/>
      <c r="BW388" s="231"/>
      <c r="BX388" s="231"/>
      <c r="BY388" s="231"/>
      <c r="BZ388" s="231"/>
      <c r="CA388" s="231"/>
      <c r="CB388" s="231"/>
      <c r="CC388" s="231"/>
      <c r="CD388" s="231"/>
      <c r="CE388" s="231"/>
      <c r="CF388" s="231"/>
      <c r="CG388" s="231"/>
      <c r="CH388" s="231"/>
      <c r="CI388" s="231"/>
      <c r="CJ388" s="231"/>
      <c r="CK388" s="231"/>
      <c r="CL388" s="231"/>
      <c r="CM388" s="231"/>
      <c r="CN388" s="231"/>
      <c r="CO388" s="231"/>
      <c r="CP388" s="231"/>
    </row>
    <row r="389" spans="13:94" x14ac:dyDescent="0.45">
      <c r="M389" s="332"/>
      <c r="N389" s="330"/>
      <c r="O389" s="231"/>
      <c r="P389" s="231"/>
      <c r="Q389" s="231"/>
      <c r="R389" s="231"/>
      <c r="S389" s="231"/>
      <c r="T389" s="495"/>
      <c r="U389" s="231"/>
      <c r="V389" s="231"/>
      <c r="W389" s="231"/>
      <c r="X389" s="231"/>
      <c r="Y389" s="231"/>
      <c r="Z389" s="231"/>
      <c r="AA389" s="231"/>
      <c r="AB389" s="231"/>
      <c r="AC389" s="231"/>
      <c r="AD389" s="231"/>
      <c r="AE389" s="231"/>
      <c r="AF389" s="231"/>
      <c r="AG389" s="231"/>
      <c r="AH389" s="231"/>
      <c r="AI389" s="231"/>
      <c r="AJ389" s="231"/>
      <c r="AK389" s="231"/>
      <c r="AL389" s="231"/>
      <c r="AM389" s="231"/>
      <c r="AN389" s="231"/>
      <c r="AO389" s="231"/>
      <c r="AP389" s="231"/>
      <c r="AQ389" s="231"/>
      <c r="AR389" s="231"/>
      <c r="AS389" s="231"/>
      <c r="AT389" s="231"/>
      <c r="AU389" s="231"/>
      <c r="AV389" s="231"/>
      <c r="AW389" s="231"/>
      <c r="AX389" s="231"/>
      <c r="AY389" s="231"/>
      <c r="AZ389" s="231"/>
      <c r="BA389" s="231"/>
      <c r="BB389" s="231"/>
      <c r="BC389" s="231"/>
      <c r="BD389" s="231"/>
      <c r="BE389" s="231"/>
      <c r="BF389" s="231"/>
      <c r="BG389" s="231"/>
      <c r="BH389" s="231"/>
      <c r="BI389" s="231"/>
      <c r="BJ389" s="231"/>
      <c r="BK389" s="231"/>
      <c r="BL389" s="231"/>
      <c r="BM389" s="231"/>
      <c r="BN389" s="231"/>
      <c r="BO389" s="231"/>
      <c r="BP389" s="231"/>
      <c r="BQ389" s="231"/>
      <c r="BR389" s="231"/>
      <c r="BS389" s="231"/>
      <c r="BT389" s="231"/>
      <c r="BU389" s="231"/>
      <c r="BV389" s="231"/>
      <c r="BW389" s="231"/>
      <c r="BX389" s="231"/>
      <c r="BY389" s="231"/>
      <c r="BZ389" s="231"/>
      <c r="CA389" s="231"/>
      <c r="CB389" s="231"/>
      <c r="CC389" s="231"/>
      <c r="CD389" s="231"/>
      <c r="CE389" s="231"/>
      <c r="CF389" s="231"/>
      <c r="CG389" s="231"/>
      <c r="CH389" s="231"/>
      <c r="CI389" s="231"/>
      <c r="CJ389" s="231"/>
      <c r="CK389" s="231"/>
      <c r="CL389" s="231"/>
      <c r="CM389" s="231"/>
      <c r="CN389" s="231"/>
      <c r="CO389" s="231"/>
      <c r="CP389" s="231"/>
    </row>
    <row r="390" spans="13:94" x14ac:dyDescent="0.45">
      <c r="M390" s="332"/>
      <c r="N390" s="330"/>
      <c r="O390" s="231"/>
      <c r="P390" s="231"/>
      <c r="Q390" s="231"/>
      <c r="R390" s="231"/>
      <c r="S390" s="231"/>
      <c r="T390" s="495"/>
      <c r="U390" s="231"/>
      <c r="V390" s="231"/>
      <c r="W390" s="231"/>
      <c r="X390" s="231"/>
      <c r="Y390" s="231"/>
      <c r="Z390" s="231"/>
      <c r="AA390" s="231"/>
      <c r="AB390" s="231"/>
      <c r="AC390" s="231"/>
      <c r="AD390" s="231"/>
      <c r="AE390" s="231"/>
      <c r="AF390" s="231"/>
      <c r="AG390" s="231"/>
      <c r="AH390" s="231"/>
      <c r="AI390" s="231"/>
      <c r="AJ390" s="231"/>
      <c r="AK390" s="231"/>
      <c r="AL390" s="231"/>
      <c r="AM390" s="231"/>
      <c r="AN390" s="231"/>
      <c r="AO390" s="231"/>
      <c r="AP390" s="231"/>
      <c r="AQ390" s="231"/>
      <c r="AR390" s="231"/>
      <c r="AS390" s="231"/>
      <c r="AT390" s="231"/>
      <c r="AU390" s="231"/>
      <c r="AV390" s="231"/>
      <c r="AW390" s="231"/>
      <c r="AX390" s="231"/>
      <c r="AY390" s="231"/>
      <c r="AZ390" s="231"/>
      <c r="BA390" s="231"/>
      <c r="BB390" s="231"/>
      <c r="BC390" s="231"/>
      <c r="BD390" s="231"/>
      <c r="BE390" s="231"/>
      <c r="BF390" s="231"/>
      <c r="BG390" s="231"/>
      <c r="BH390" s="231"/>
      <c r="BI390" s="231"/>
      <c r="BJ390" s="231"/>
      <c r="BK390" s="231"/>
      <c r="BL390" s="231"/>
      <c r="BM390" s="231"/>
      <c r="BN390" s="231"/>
      <c r="BO390" s="231"/>
      <c r="BP390" s="231"/>
      <c r="BQ390" s="231"/>
      <c r="BR390" s="231"/>
      <c r="BS390" s="231"/>
      <c r="BT390" s="231"/>
      <c r="BU390" s="231"/>
      <c r="BV390" s="231"/>
      <c r="BW390" s="231"/>
      <c r="BX390" s="231"/>
      <c r="BY390" s="231"/>
      <c r="BZ390" s="231"/>
      <c r="CA390" s="231"/>
      <c r="CB390" s="231"/>
      <c r="CC390" s="231"/>
      <c r="CD390" s="231"/>
      <c r="CE390" s="231"/>
      <c r="CF390" s="231"/>
      <c r="CG390" s="231"/>
      <c r="CH390" s="231"/>
      <c r="CI390" s="231"/>
      <c r="CJ390" s="231"/>
      <c r="CK390" s="231"/>
      <c r="CL390" s="231"/>
      <c r="CM390" s="231"/>
      <c r="CN390" s="231"/>
      <c r="CO390" s="231"/>
      <c r="CP390" s="231"/>
    </row>
    <row r="391" spans="13:94" x14ac:dyDescent="0.45">
      <c r="M391" s="332"/>
      <c r="N391" s="330"/>
      <c r="O391" s="231"/>
      <c r="P391" s="231"/>
      <c r="Q391" s="231"/>
      <c r="R391" s="231"/>
      <c r="S391" s="231"/>
      <c r="T391" s="495"/>
      <c r="U391" s="231"/>
      <c r="V391" s="231"/>
      <c r="W391" s="231"/>
      <c r="X391" s="231"/>
      <c r="Y391" s="231"/>
      <c r="Z391" s="231"/>
      <c r="AA391" s="231"/>
      <c r="AB391" s="231"/>
      <c r="AC391" s="231"/>
      <c r="AD391" s="231"/>
      <c r="AE391" s="231"/>
      <c r="AF391" s="231"/>
      <c r="AG391" s="231"/>
      <c r="AH391" s="231"/>
      <c r="AI391" s="231"/>
      <c r="AJ391" s="231"/>
      <c r="AK391" s="231"/>
      <c r="AL391" s="231"/>
      <c r="AM391" s="231"/>
      <c r="AN391" s="231"/>
      <c r="AO391" s="231"/>
      <c r="AP391" s="231"/>
      <c r="AQ391" s="231"/>
      <c r="AR391" s="231"/>
      <c r="AS391" s="231"/>
      <c r="AT391" s="231"/>
      <c r="AU391" s="231"/>
      <c r="AV391" s="231"/>
      <c r="AW391" s="231"/>
      <c r="AX391" s="231"/>
      <c r="AY391" s="231"/>
      <c r="AZ391" s="231"/>
      <c r="BA391" s="231"/>
      <c r="BB391" s="231"/>
      <c r="BC391" s="231"/>
      <c r="BD391" s="231"/>
      <c r="BE391" s="231"/>
      <c r="BF391" s="231"/>
      <c r="BG391" s="231"/>
      <c r="BH391" s="231"/>
      <c r="BI391" s="231"/>
      <c r="BJ391" s="231"/>
      <c r="BK391" s="231"/>
      <c r="BL391" s="231"/>
      <c r="BM391" s="231"/>
      <c r="BN391" s="231"/>
      <c r="BO391" s="231"/>
      <c r="BP391" s="231"/>
      <c r="BQ391" s="231"/>
      <c r="BR391" s="231"/>
      <c r="BS391" s="231"/>
      <c r="BT391" s="231"/>
      <c r="BU391" s="231"/>
      <c r="BV391" s="231"/>
      <c r="BW391" s="231"/>
      <c r="BX391" s="231"/>
      <c r="BY391" s="231"/>
      <c r="BZ391" s="231"/>
      <c r="CA391" s="231"/>
      <c r="CB391" s="231"/>
      <c r="CC391" s="231"/>
      <c r="CD391" s="231"/>
      <c r="CE391" s="231"/>
      <c r="CF391" s="231"/>
      <c r="CG391" s="231"/>
      <c r="CH391" s="231"/>
      <c r="CI391" s="231"/>
      <c r="CJ391" s="231"/>
      <c r="CK391" s="231"/>
      <c r="CL391" s="231"/>
      <c r="CM391" s="231"/>
      <c r="CN391" s="231"/>
      <c r="CO391" s="231"/>
      <c r="CP391" s="231"/>
    </row>
    <row r="392" spans="13:94" x14ac:dyDescent="0.45">
      <c r="M392" s="332"/>
      <c r="N392" s="330"/>
      <c r="O392" s="231"/>
      <c r="P392" s="231"/>
      <c r="Q392" s="231"/>
      <c r="R392" s="231"/>
      <c r="S392" s="231"/>
      <c r="T392" s="495"/>
      <c r="U392" s="231"/>
      <c r="V392" s="231"/>
      <c r="W392" s="231"/>
      <c r="X392" s="231"/>
      <c r="Y392" s="231"/>
      <c r="Z392" s="231"/>
      <c r="AA392" s="231"/>
      <c r="AB392" s="231"/>
      <c r="AC392" s="231"/>
      <c r="AD392" s="231"/>
      <c r="AE392" s="231"/>
      <c r="AF392" s="231"/>
      <c r="AG392" s="231"/>
      <c r="AH392" s="231"/>
      <c r="AI392" s="231"/>
      <c r="AJ392" s="231"/>
      <c r="AK392" s="231"/>
      <c r="AL392" s="231"/>
      <c r="AM392" s="231"/>
      <c r="AN392" s="231"/>
      <c r="AO392" s="231"/>
      <c r="AP392" s="231"/>
      <c r="AQ392" s="231"/>
      <c r="AR392" s="231"/>
      <c r="AS392" s="231"/>
      <c r="AT392" s="231"/>
      <c r="AU392" s="231"/>
      <c r="AV392" s="231"/>
      <c r="AW392" s="231"/>
      <c r="AX392" s="231"/>
      <c r="AY392" s="231"/>
      <c r="AZ392" s="231"/>
      <c r="BA392" s="231"/>
      <c r="BB392" s="231"/>
      <c r="BC392" s="231"/>
      <c r="BD392" s="231"/>
      <c r="BE392" s="231"/>
      <c r="BF392" s="231"/>
      <c r="BG392" s="231"/>
      <c r="BH392" s="231"/>
      <c r="BI392" s="231"/>
      <c r="BJ392" s="231"/>
      <c r="BK392" s="231"/>
      <c r="BL392" s="231"/>
      <c r="BM392" s="231"/>
      <c r="BN392" s="231"/>
      <c r="BO392" s="231"/>
      <c r="BP392" s="231"/>
      <c r="BQ392" s="231"/>
      <c r="BR392" s="231"/>
      <c r="BS392" s="231"/>
      <c r="BT392" s="231"/>
      <c r="BU392" s="231"/>
      <c r="BV392" s="231"/>
      <c r="BW392" s="231"/>
      <c r="BX392" s="231"/>
      <c r="BY392" s="231"/>
      <c r="BZ392" s="231"/>
      <c r="CA392" s="231"/>
      <c r="CB392" s="231"/>
      <c r="CC392" s="231"/>
      <c r="CD392" s="231"/>
      <c r="CE392" s="231"/>
      <c r="CF392" s="231"/>
      <c r="CG392" s="231"/>
      <c r="CH392" s="231"/>
      <c r="CI392" s="231"/>
      <c r="CJ392" s="231"/>
      <c r="CK392" s="231"/>
      <c r="CL392" s="231"/>
      <c r="CM392" s="231"/>
      <c r="CN392" s="231"/>
      <c r="CO392" s="231"/>
      <c r="CP392" s="231"/>
    </row>
    <row r="393" spans="13:94" x14ac:dyDescent="0.45">
      <c r="M393" s="332"/>
      <c r="N393" s="330"/>
      <c r="O393" s="231"/>
      <c r="P393" s="231"/>
      <c r="Q393" s="231"/>
      <c r="R393" s="231"/>
      <c r="S393" s="231"/>
      <c r="T393" s="495"/>
      <c r="U393" s="231"/>
      <c r="V393" s="231"/>
      <c r="W393" s="231"/>
      <c r="X393" s="231"/>
      <c r="Y393" s="231"/>
      <c r="Z393" s="231"/>
      <c r="AA393" s="231"/>
      <c r="AB393" s="231"/>
      <c r="AC393" s="231"/>
      <c r="AD393" s="231"/>
      <c r="AE393" s="231"/>
      <c r="AF393" s="231"/>
      <c r="AG393" s="231"/>
      <c r="AH393" s="231"/>
      <c r="AI393" s="231"/>
      <c r="AJ393" s="231"/>
      <c r="AK393" s="231"/>
      <c r="AL393" s="231"/>
      <c r="AM393" s="231"/>
      <c r="AN393" s="231"/>
      <c r="AO393" s="231"/>
      <c r="AP393" s="231"/>
      <c r="AQ393" s="231"/>
      <c r="AR393" s="231"/>
      <c r="AS393" s="231"/>
      <c r="AT393" s="231"/>
      <c r="AU393" s="231"/>
      <c r="AV393" s="231"/>
      <c r="AW393" s="231"/>
      <c r="AX393" s="231"/>
      <c r="AY393" s="231"/>
      <c r="AZ393" s="231"/>
      <c r="BA393" s="231"/>
      <c r="BB393" s="231"/>
      <c r="BC393" s="231"/>
      <c r="BD393" s="231"/>
      <c r="BE393" s="231"/>
      <c r="BF393" s="231"/>
      <c r="BG393" s="231"/>
      <c r="BH393" s="231"/>
      <c r="BI393" s="231"/>
      <c r="BJ393" s="231"/>
      <c r="BK393" s="231"/>
      <c r="BL393" s="231"/>
      <c r="BM393" s="231"/>
      <c r="BN393" s="231"/>
      <c r="BO393" s="231"/>
      <c r="BP393" s="231"/>
      <c r="BQ393" s="231"/>
      <c r="BR393" s="231"/>
      <c r="BS393" s="231"/>
      <c r="BT393" s="231"/>
      <c r="BU393" s="231"/>
      <c r="BV393" s="231"/>
      <c r="BW393" s="231"/>
      <c r="BX393" s="231"/>
      <c r="BY393" s="231"/>
      <c r="BZ393" s="231"/>
      <c r="CA393" s="231"/>
      <c r="CB393" s="231"/>
      <c r="CC393" s="231"/>
      <c r="CD393" s="231"/>
      <c r="CE393" s="231"/>
      <c r="CF393" s="231"/>
      <c r="CG393" s="231"/>
      <c r="CH393" s="231"/>
      <c r="CI393" s="231"/>
      <c r="CJ393" s="231"/>
      <c r="CK393" s="231"/>
      <c r="CL393" s="231"/>
      <c r="CM393" s="231"/>
      <c r="CN393" s="231"/>
      <c r="CO393" s="231"/>
      <c r="CP393" s="231"/>
    </row>
    <row r="394" spans="13:94" x14ac:dyDescent="0.45">
      <c r="M394" s="332"/>
      <c r="N394" s="330"/>
      <c r="O394" s="231"/>
      <c r="P394" s="231"/>
      <c r="Q394" s="231"/>
      <c r="R394" s="231"/>
      <c r="S394" s="231"/>
      <c r="T394" s="495"/>
      <c r="U394" s="231"/>
      <c r="V394" s="231"/>
      <c r="W394" s="231"/>
      <c r="X394" s="231"/>
      <c r="Y394" s="231"/>
      <c r="Z394" s="231"/>
      <c r="AA394" s="231"/>
      <c r="AB394" s="231"/>
      <c r="AC394" s="231"/>
      <c r="AD394" s="231"/>
      <c r="AE394" s="231"/>
      <c r="AF394" s="231"/>
      <c r="AG394" s="231"/>
      <c r="AH394" s="231"/>
      <c r="AI394" s="231"/>
      <c r="AJ394" s="231"/>
      <c r="AK394" s="231"/>
      <c r="AL394" s="231"/>
      <c r="AM394" s="231"/>
      <c r="AN394" s="231"/>
      <c r="AO394" s="231"/>
      <c r="AP394" s="231"/>
      <c r="AQ394" s="231"/>
      <c r="AR394" s="231"/>
      <c r="AS394" s="231"/>
      <c r="AT394" s="231"/>
      <c r="AU394" s="231"/>
      <c r="AV394" s="231"/>
      <c r="AW394" s="231"/>
      <c r="AX394" s="231"/>
      <c r="AY394" s="231"/>
      <c r="AZ394" s="231"/>
      <c r="BA394" s="231"/>
      <c r="BB394" s="231"/>
      <c r="BC394" s="231"/>
      <c r="BD394" s="231"/>
      <c r="BE394" s="231"/>
      <c r="BF394" s="231"/>
      <c r="BG394" s="231"/>
      <c r="BH394" s="231"/>
      <c r="BI394" s="231"/>
      <c r="BJ394" s="231"/>
      <c r="BK394" s="231"/>
      <c r="BL394" s="231"/>
      <c r="BM394" s="231"/>
      <c r="BN394" s="231"/>
      <c r="BO394" s="231"/>
      <c r="BP394" s="231"/>
      <c r="BQ394" s="231"/>
      <c r="BR394" s="231"/>
      <c r="BS394" s="231"/>
      <c r="BT394" s="231"/>
      <c r="BU394" s="231"/>
      <c r="BV394" s="231"/>
      <c r="BW394" s="231"/>
      <c r="BX394" s="231"/>
      <c r="BY394" s="231"/>
      <c r="BZ394" s="231"/>
      <c r="CA394" s="231"/>
      <c r="CB394" s="231"/>
      <c r="CC394" s="231"/>
      <c r="CD394" s="231"/>
      <c r="CE394" s="231"/>
      <c r="CF394" s="231"/>
      <c r="CG394" s="231"/>
      <c r="CH394" s="231"/>
      <c r="CI394" s="231"/>
      <c r="CJ394" s="231"/>
      <c r="CK394" s="231"/>
      <c r="CL394" s="231"/>
      <c r="CM394" s="231"/>
      <c r="CN394" s="231"/>
      <c r="CO394" s="231"/>
      <c r="CP394" s="231"/>
    </row>
    <row r="395" spans="13:94" x14ac:dyDescent="0.45">
      <c r="M395" s="332"/>
      <c r="N395" s="330"/>
      <c r="O395" s="231"/>
      <c r="P395" s="231"/>
      <c r="Q395" s="231"/>
      <c r="R395" s="231"/>
      <c r="S395" s="231"/>
      <c r="T395" s="495"/>
      <c r="U395" s="231"/>
      <c r="V395" s="231"/>
      <c r="W395" s="231"/>
      <c r="X395" s="231"/>
      <c r="Y395" s="231"/>
      <c r="Z395" s="231"/>
      <c r="AA395" s="231"/>
      <c r="AB395" s="231"/>
      <c r="AC395" s="231"/>
      <c r="AD395" s="231"/>
      <c r="AE395" s="231"/>
      <c r="AF395" s="231"/>
      <c r="AG395" s="231"/>
      <c r="AH395" s="231"/>
      <c r="AI395" s="231"/>
      <c r="AJ395" s="231"/>
      <c r="AK395" s="231"/>
      <c r="AL395" s="231"/>
      <c r="AM395" s="231"/>
      <c r="AN395" s="231"/>
      <c r="AO395" s="231"/>
      <c r="AP395" s="231"/>
      <c r="AQ395" s="231"/>
      <c r="AR395" s="231"/>
      <c r="AS395" s="231"/>
      <c r="AT395" s="231"/>
      <c r="AU395" s="231"/>
      <c r="AV395" s="231"/>
      <c r="AW395" s="231"/>
      <c r="AX395" s="231"/>
      <c r="AY395" s="231"/>
      <c r="AZ395" s="231"/>
      <c r="BA395" s="231"/>
      <c r="BB395" s="231"/>
      <c r="BC395" s="231"/>
      <c r="BD395" s="231"/>
      <c r="BE395" s="231"/>
      <c r="BF395" s="231"/>
      <c r="BG395" s="231"/>
      <c r="BH395" s="231"/>
      <c r="BI395" s="231"/>
      <c r="BJ395" s="231"/>
      <c r="BK395" s="231"/>
      <c r="BL395" s="231"/>
      <c r="BM395" s="231"/>
      <c r="BN395" s="231"/>
      <c r="BO395" s="231"/>
      <c r="BP395" s="231"/>
      <c r="BQ395" s="231"/>
      <c r="BR395" s="231"/>
      <c r="BS395" s="231"/>
      <c r="BT395" s="231"/>
      <c r="BU395" s="231"/>
      <c r="BV395" s="231"/>
      <c r="BW395" s="231"/>
      <c r="BX395" s="231"/>
      <c r="BY395" s="231"/>
      <c r="BZ395" s="231"/>
      <c r="CA395" s="231"/>
      <c r="CB395" s="231"/>
      <c r="CC395" s="231"/>
      <c r="CD395" s="231"/>
      <c r="CE395" s="231"/>
      <c r="CF395" s="231"/>
      <c r="CG395" s="231"/>
      <c r="CH395" s="231"/>
      <c r="CI395" s="231"/>
      <c r="CJ395" s="231"/>
      <c r="CK395" s="231"/>
      <c r="CL395" s="231"/>
      <c r="CM395" s="231"/>
      <c r="CN395" s="231"/>
      <c r="CO395" s="231"/>
      <c r="CP395" s="231"/>
    </row>
    <row r="396" spans="13:94" x14ac:dyDescent="0.45">
      <c r="M396" s="332"/>
      <c r="N396" s="330"/>
      <c r="O396" s="231"/>
      <c r="P396" s="231"/>
      <c r="Q396" s="231"/>
      <c r="R396" s="231"/>
      <c r="S396" s="231"/>
      <c r="T396" s="495"/>
      <c r="U396" s="231"/>
      <c r="V396" s="231"/>
      <c r="W396" s="231"/>
      <c r="X396" s="231"/>
      <c r="Y396" s="231"/>
      <c r="Z396" s="231"/>
      <c r="AA396" s="231"/>
      <c r="AB396" s="231"/>
      <c r="AC396" s="231"/>
      <c r="AD396" s="231"/>
      <c r="AE396" s="231"/>
      <c r="AF396" s="231"/>
      <c r="AG396" s="231"/>
      <c r="AH396" s="231"/>
      <c r="AI396" s="231"/>
      <c r="AJ396" s="231"/>
      <c r="AK396" s="231"/>
      <c r="AL396" s="231"/>
      <c r="AM396" s="231"/>
      <c r="AN396" s="231"/>
      <c r="AO396" s="231"/>
      <c r="AP396" s="231"/>
      <c r="AQ396" s="231"/>
      <c r="AR396" s="231"/>
      <c r="AS396" s="231"/>
      <c r="AT396" s="231"/>
      <c r="AU396" s="231"/>
      <c r="AV396" s="231"/>
      <c r="AW396" s="231"/>
      <c r="AX396" s="231"/>
      <c r="AY396" s="231"/>
      <c r="AZ396" s="231"/>
      <c r="BA396" s="231"/>
      <c r="BB396" s="231"/>
      <c r="BC396" s="231"/>
      <c r="BD396" s="231"/>
      <c r="BE396" s="231"/>
      <c r="BF396" s="231"/>
      <c r="BG396" s="231"/>
      <c r="BH396" s="231"/>
      <c r="BI396" s="231"/>
      <c r="BJ396" s="231"/>
      <c r="BK396" s="231"/>
      <c r="BL396" s="231"/>
      <c r="BM396" s="231"/>
      <c r="BN396" s="231"/>
      <c r="BO396" s="231"/>
      <c r="BP396" s="231"/>
      <c r="BQ396" s="231"/>
      <c r="BR396" s="231"/>
      <c r="BS396" s="231"/>
      <c r="BT396" s="231"/>
      <c r="BU396" s="231"/>
      <c r="BV396" s="231"/>
      <c r="BW396" s="231"/>
      <c r="BX396" s="231"/>
      <c r="BY396" s="231"/>
      <c r="BZ396" s="231"/>
      <c r="CA396" s="231"/>
      <c r="CB396" s="231"/>
      <c r="CC396" s="231"/>
      <c r="CD396" s="231"/>
      <c r="CE396" s="231"/>
      <c r="CF396" s="231"/>
      <c r="CG396" s="231"/>
      <c r="CH396" s="231"/>
      <c r="CI396" s="231"/>
      <c r="CJ396" s="231"/>
      <c r="CK396" s="231"/>
      <c r="CL396" s="231"/>
      <c r="CM396" s="231"/>
      <c r="CN396" s="231"/>
      <c r="CO396" s="231"/>
      <c r="CP396" s="231"/>
    </row>
    <row r="397" spans="13:94" x14ac:dyDescent="0.45">
      <c r="M397" s="332"/>
      <c r="N397" s="330"/>
      <c r="O397" s="231"/>
      <c r="P397" s="231"/>
      <c r="Q397" s="231"/>
      <c r="R397" s="231"/>
      <c r="S397" s="231"/>
      <c r="T397" s="495"/>
      <c r="U397" s="231"/>
      <c r="V397" s="231"/>
      <c r="W397" s="231"/>
      <c r="X397" s="231"/>
      <c r="Y397" s="231"/>
      <c r="Z397" s="231"/>
      <c r="AA397" s="231"/>
      <c r="AB397" s="231"/>
      <c r="AC397" s="231"/>
      <c r="AD397" s="231"/>
      <c r="AE397" s="231"/>
      <c r="AF397" s="231"/>
      <c r="AG397" s="231"/>
      <c r="AH397" s="231"/>
      <c r="AI397" s="231"/>
      <c r="AJ397" s="231"/>
      <c r="AK397" s="231"/>
      <c r="AL397" s="231"/>
      <c r="AM397" s="231"/>
      <c r="AN397" s="231"/>
      <c r="AO397" s="231"/>
      <c r="AP397" s="231"/>
      <c r="AQ397" s="231"/>
      <c r="AR397" s="231"/>
      <c r="AS397" s="231"/>
      <c r="AT397" s="231"/>
      <c r="AU397" s="231"/>
      <c r="AV397" s="231"/>
      <c r="AW397" s="231"/>
      <c r="AX397" s="231"/>
      <c r="AY397" s="231"/>
      <c r="AZ397" s="231"/>
      <c r="BA397" s="231"/>
      <c r="BB397" s="231"/>
      <c r="BC397" s="231"/>
      <c r="BD397" s="231"/>
      <c r="BE397" s="231"/>
      <c r="BF397" s="231"/>
      <c r="BG397" s="231"/>
      <c r="BH397" s="231"/>
      <c r="BI397" s="231"/>
      <c r="BJ397" s="231"/>
      <c r="BK397" s="231"/>
      <c r="BL397" s="231"/>
      <c r="BM397" s="231"/>
      <c r="BN397" s="231"/>
      <c r="BO397" s="231"/>
      <c r="BP397" s="231"/>
      <c r="BQ397" s="231"/>
      <c r="BR397" s="231"/>
      <c r="BS397" s="231"/>
      <c r="BT397" s="231"/>
      <c r="BU397" s="231"/>
      <c r="BV397" s="231"/>
      <c r="BW397" s="231"/>
      <c r="BX397" s="231"/>
      <c r="BY397" s="231"/>
      <c r="BZ397" s="231"/>
      <c r="CA397" s="231"/>
      <c r="CB397" s="231"/>
      <c r="CC397" s="231"/>
      <c r="CD397" s="231"/>
      <c r="CE397" s="231"/>
      <c r="CF397" s="231"/>
      <c r="CG397" s="231"/>
      <c r="CH397" s="231"/>
      <c r="CI397" s="231"/>
      <c r="CJ397" s="231"/>
      <c r="CK397" s="231"/>
      <c r="CL397" s="231"/>
      <c r="CM397" s="231"/>
      <c r="CN397" s="231"/>
      <c r="CO397" s="231"/>
      <c r="CP397" s="231"/>
    </row>
    <row r="398" spans="13:94" x14ac:dyDescent="0.45">
      <c r="M398" s="332"/>
      <c r="N398" s="330"/>
      <c r="O398" s="231"/>
      <c r="P398" s="231"/>
      <c r="Q398" s="231"/>
      <c r="R398" s="231"/>
      <c r="S398" s="231"/>
      <c r="T398" s="495"/>
      <c r="U398" s="231"/>
      <c r="V398" s="231"/>
      <c r="W398" s="231"/>
      <c r="X398" s="231"/>
      <c r="Y398" s="231"/>
      <c r="Z398" s="231"/>
      <c r="AA398" s="231"/>
      <c r="AB398" s="231"/>
      <c r="AC398" s="231"/>
      <c r="AD398" s="231"/>
      <c r="AE398" s="231"/>
      <c r="AF398" s="231"/>
      <c r="AG398" s="231"/>
      <c r="AH398" s="231"/>
      <c r="AI398" s="231"/>
      <c r="AJ398" s="231"/>
      <c r="AK398" s="231"/>
      <c r="AL398" s="231"/>
      <c r="AM398" s="231"/>
      <c r="AN398" s="231"/>
      <c r="AO398" s="231"/>
      <c r="AP398" s="231"/>
      <c r="AQ398" s="231"/>
      <c r="AR398" s="231"/>
      <c r="AS398" s="231"/>
      <c r="AT398" s="231"/>
      <c r="AU398" s="231"/>
      <c r="AV398" s="231"/>
      <c r="AW398" s="231"/>
      <c r="AX398" s="231"/>
      <c r="AY398" s="231"/>
      <c r="AZ398" s="231"/>
      <c r="BA398" s="231"/>
      <c r="BB398" s="231"/>
      <c r="BC398" s="231"/>
      <c r="BD398" s="231"/>
      <c r="BE398" s="231"/>
      <c r="BF398" s="231"/>
      <c r="BG398" s="231"/>
      <c r="BH398" s="231"/>
      <c r="BI398" s="231"/>
      <c r="BJ398" s="231"/>
      <c r="BK398" s="231"/>
      <c r="BL398" s="231"/>
      <c r="BM398" s="231"/>
      <c r="BN398" s="231"/>
      <c r="BO398" s="231"/>
      <c r="BP398" s="231"/>
      <c r="BQ398" s="231"/>
      <c r="BR398" s="231"/>
      <c r="BS398" s="231"/>
      <c r="BT398" s="231"/>
      <c r="BU398" s="231"/>
      <c r="BV398" s="231"/>
      <c r="BW398" s="231"/>
      <c r="BX398" s="231"/>
      <c r="BY398" s="231"/>
      <c r="BZ398" s="231"/>
      <c r="CA398" s="231"/>
      <c r="CB398" s="231"/>
      <c r="CC398" s="231"/>
      <c r="CD398" s="231"/>
      <c r="CE398" s="231"/>
      <c r="CF398" s="231"/>
      <c r="CG398" s="231"/>
      <c r="CH398" s="231"/>
      <c r="CI398" s="231"/>
      <c r="CJ398" s="231"/>
      <c r="CK398" s="231"/>
      <c r="CL398" s="231"/>
      <c r="CM398" s="231"/>
      <c r="CN398" s="231"/>
      <c r="CO398" s="231"/>
      <c r="CP398" s="231"/>
    </row>
    <row r="399" spans="13:94" x14ac:dyDescent="0.45">
      <c r="M399" s="332"/>
      <c r="N399" s="330"/>
      <c r="O399" s="231"/>
      <c r="P399" s="231"/>
      <c r="Q399" s="231"/>
      <c r="R399" s="231"/>
      <c r="S399" s="231"/>
      <c r="T399" s="495"/>
      <c r="U399" s="231"/>
      <c r="V399" s="231"/>
      <c r="W399" s="231"/>
      <c r="X399" s="231"/>
      <c r="Y399" s="231"/>
      <c r="Z399" s="231"/>
      <c r="AA399" s="231"/>
      <c r="AB399" s="231"/>
      <c r="AC399" s="231"/>
      <c r="AD399" s="231"/>
      <c r="AE399" s="231"/>
      <c r="AF399" s="231"/>
      <c r="AG399" s="231"/>
      <c r="AH399" s="231"/>
      <c r="AI399" s="231"/>
      <c r="AJ399" s="231"/>
      <c r="AK399" s="231"/>
      <c r="AL399" s="231"/>
      <c r="AM399" s="231"/>
      <c r="AN399" s="231"/>
      <c r="AO399" s="231"/>
      <c r="AP399" s="231"/>
      <c r="AQ399" s="231"/>
      <c r="AR399" s="231"/>
      <c r="AS399" s="231"/>
      <c r="AT399" s="231"/>
      <c r="AU399" s="231"/>
      <c r="AV399" s="231"/>
      <c r="AW399" s="231"/>
      <c r="AX399" s="231"/>
      <c r="AY399" s="231"/>
      <c r="AZ399" s="231"/>
      <c r="BA399" s="231"/>
      <c r="BB399" s="231"/>
      <c r="BC399" s="231"/>
      <c r="BD399" s="231"/>
      <c r="BE399" s="231"/>
      <c r="BF399" s="231"/>
      <c r="BG399" s="231"/>
      <c r="BH399" s="231"/>
      <c r="BI399" s="231"/>
      <c r="BJ399" s="231"/>
      <c r="BK399" s="231"/>
      <c r="BL399" s="231"/>
      <c r="BM399" s="231"/>
      <c r="BN399" s="231"/>
      <c r="BO399" s="231"/>
      <c r="BP399" s="231"/>
      <c r="BQ399" s="231"/>
      <c r="BR399" s="231"/>
      <c r="BS399" s="231"/>
      <c r="BT399" s="231"/>
      <c r="BU399" s="231"/>
      <c r="BV399" s="231"/>
      <c r="BW399" s="231"/>
      <c r="BX399" s="231"/>
      <c r="BY399" s="231"/>
      <c r="BZ399" s="231"/>
      <c r="CA399" s="231"/>
      <c r="CB399" s="231"/>
      <c r="CC399" s="231"/>
      <c r="CD399" s="231"/>
      <c r="CE399" s="231"/>
      <c r="CF399" s="231"/>
      <c r="CG399" s="231"/>
      <c r="CH399" s="231"/>
      <c r="CI399" s="231"/>
      <c r="CJ399" s="231"/>
      <c r="CK399" s="231"/>
      <c r="CL399" s="231"/>
      <c r="CM399" s="231"/>
      <c r="CN399" s="231"/>
      <c r="CO399" s="231"/>
      <c r="CP399" s="231"/>
    </row>
    <row r="400" spans="13:94" x14ac:dyDescent="0.45">
      <c r="M400" s="332"/>
      <c r="N400" s="330"/>
      <c r="O400" s="231"/>
      <c r="P400" s="231"/>
      <c r="Q400" s="231"/>
      <c r="R400" s="231"/>
      <c r="S400" s="231"/>
      <c r="T400" s="495"/>
      <c r="U400" s="231"/>
      <c r="V400" s="231"/>
      <c r="W400" s="231"/>
      <c r="X400" s="231"/>
      <c r="Y400" s="231"/>
      <c r="Z400" s="231"/>
      <c r="AA400" s="231"/>
      <c r="AB400" s="231"/>
      <c r="AC400" s="231"/>
      <c r="AD400" s="231"/>
      <c r="AE400" s="231"/>
      <c r="AF400" s="231"/>
      <c r="AG400" s="231"/>
      <c r="AH400" s="231"/>
      <c r="AI400" s="231"/>
      <c r="AJ400" s="231"/>
      <c r="AK400" s="231"/>
      <c r="AL400" s="231"/>
      <c r="AM400" s="231"/>
      <c r="AN400" s="231"/>
      <c r="AO400" s="231"/>
      <c r="AP400" s="231"/>
      <c r="AQ400" s="231"/>
      <c r="AR400" s="231"/>
      <c r="AS400" s="231"/>
      <c r="AT400" s="231"/>
      <c r="AU400" s="231"/>
      <c r="AV400" s="231"/>
      <c r="AW400" s="231"/>
      <c r="AX400" s="231"/>
      <c r="AY400" s="231"/>
      <c r="AZ400" s="231"/>
      <c r="BA400" s="231"/>
      <c r="BB400" s="231"/>
      <c r="BC400" s="231"/>
      <c r="BD400" s="231"/>
      <c r="BE400" s="231"/>
      <c r="BF400" s="231"/>
      <c r="BG400" s="231"/>
      <c r="BH400" s="231"/>
      <c r="BI400" s="231"/>
      <c r="BJ400" s="231"/>
      <c r="BK400" s="231"/>
      <c r="BL400" s="231"/>
      <c r="BM400" s="231"/>
      <c r="BN400" s="231"/>
      <c r="BO400" s="231"/>
      <c r="BP400" s="231"/>
      <c r="BQ400" s="231"/>
      <c r="BR400" s="231"/>
      <c r="BS400" s="231"/>
      <c r="BT400" s="231"/>
      <c r="BU400" s="231"/>
      <c r="BV400" s="231"/>
      <c r="BW400" s="231"/>
      <c r="BX400" s="231"/>
      <c r="BY400" s="231"/>
      <c r="BZ400" s="231"/>
      <c r="CA400" s="231"/>
      <c r="CB400" s="231"/>
      <c r="CC400" s="231"/>
      <c r="CD400" s="231"/>
      <c r="CE400" s="231"/>
      <c r="CF400" s="231"/>
      <c r="CG400" s="231"/>
      <c r="CH400" s="231"/>
      <c r="CI400" s="231"/>
      <c r="CJ400" s="231"/>
      <c r="CK400" s="231"/>
      <c r="CL400" s="231"/>
      <c r="CM400" s="231"/>
      <c r="CN400" s="231"/>
      <c r="CO400" s="231"/>
      <c r="CP400" s="231"/>
    </row>
    <row r="401" spans="13:94" x14ac:dyDescent="0.45">
      <c r="M401" s="332"/>
      <c r="N401" s="330"/>
      <c r="O401" s="231"/>
      <c r="P401" s="231"/>
      <c r="Q401" s="231"/>
      <c r="R401" s="231"/>
      <c r="S401" s="231"/>
      <c r="T401" s="495"/>
      <c r="U401" s="231"/>
      <c r="V401" s="231"/>
      <c r="W401" s="231"/>
      <c r="X401" s="231"/>
      <c r="Y401" s="231"/>
      <c r="Z401" s="231"/>
      <c r="AA401" s="231"/>
      <c r="AB401" s="231"/>
      <c r="AC401" s="231"/>
      <c r="AD401" s="231"/>
      <c r="AE401" s="231"/>
      <c r="AF401" s="231"/>
      <c r="AG401" s="231"/>
      <c r="AH401" s="231"/>
      <c r="AI401" s="231"/>
      <c r="AJ401" s="231"/>
      <c r="AK401" s="231"/>
      <c r="AL401" s="231"/>
      <c r="AM401" s="231"/>
      <c r="AN401" s="231"/>
      <c r="AO401" s="231"/>
      <c r="AP401" s="231"/>
      <c r="AQ401" s="231"/>
      <c r="AR401" s="231"/>
      <c r="AS401" s="231"/>
      <c r="AT401" s="231"/>
      <c r="AU401" s="231"/>
      <c r="AV401" s="231"/>
      <c r="AW401" s="231"/>
      <c r="AX401" s="231"/>
      <c r="AY401" s="231"/>
      <c r="AZ401" s="231"/>
      <c r="BA401" s="231"/>
      <c r="BB401" s="231"/>
      <c r="BC401" s="231"/>
      <c r="BD401" s="231"/>
      <c r="BE401" s="231"/>
      <c r="BF401" s="231"/>
      <c r="BG401" s="231"/>
      <c r="BH401" s="231"/>
      <c r="BI401" s="231"/>
      <c r="BJ401" s="231"/>
      <c r="BK401" s="231"/>
      <c r="BL401" s="231"/>
      <c r="BM401" s="231"/>
      <c r="BN401" s="231"/>
      <c r="BO401" s="231"/>
      <c r="BP401" s="231"/>
      <c r="BQ401" s="231"/>
      <c r="BR401" s="231"/>
      <c r="BS401" s="231"/>
      <c r="BT401" s="231"/>
      <c r="BU401" s="231"/>
      <c r="BV401" s="231"/>
      <c r="BW401" s="231"/>
      <c r="BX401" s="231"/>
      <c r="BY401" s="231"/>
      <c r="BZ401" s="231"/>
      <c r="CA401" s="231"/>
      <c r="CB401" s="231"/>
      <c r="CC401" s="231"/>
      <c r="CD401" s="231"/>
      <c r="CE401" s="231"/>
      <c r="CF401" s="231"/>
      <c r="CG401" s="231"/>
      <c r="CH401" s="231"/>
      <c r="CI401" s="231"/>
      <c r="CJ401" s="231"/>
      <c r="CK401" s="231"/>
      <c r="CL401" s="231"/>
      <c r="CM401" s="231"/>
      <c r="CN401" s="231"/>
      <c r="CO401" s="231"/>
      <c r="CP401" s="231"/>
    </row>
    <row r="402" spans="13:94" x14ac:dyDescent="0.45">
      <c r="M402" s="332"/>
      <c r="N402" s="330"/>
      <c r="O402" s="231"/>
      <c r="P402" s="231"/>
      <c r="Q402" s="231"/>
      <c r="R402" s="231"/>
      <c r="S402" s="231"/>
      <c r="T402" s="495"/>
      <c r="U402" s="231"/>
      <c r="V402" s="231"/>
      <c r="W402" s="231"/>
      <c r="X402" s="231"/>
      <c r="Y402" s="231"/>
      <c r="Z402" s="231"/>
      <c r="AA402" s="231"/>
      <c r="AB402" s="231"/>
      <c r="AC402" s="231"/>
      <c r="AD402" s="231"/>
      <c r="AE402" s="231"/>
      <c r="AF402" s="231"/>
      <c r="AG402" s="231"/>
      <c r="AH402" s="231"/>
      <c r="AI402" s="231"/>
      <c r="AJ402" s="231"/>
      <c r="AK402" s="231"/>
      <c r="AL402" s="231"/>
      <c r="AM402" s="231"/>
      <c r="AN402" s="231"/>
      <c r="AO402" s="231"/>
      <c r="AP402" s="231"/>
      <c r="AQ402" s="231"/>
      <c r="AR402" s="231"/>
      <c r="AS402" s="231"/>
      <c r="AT402" s="231"/>
      <c r="AU402" s="231"/>
      <c r="AV402" s="231"/>
      <c r="AW402" s="231"/>
      <c r="AX402" s="231"/>
      <c r="AY402" s="231"/>
      <c r="AZ402" s="231"/>
      <c r="BA402" s="231"/>
      <c r="BB402" s="231"/>
      <c r="BC402" s="231"/>
      <c r="BD402" s="231"/>
      <c r="BE402" s="231"/>
      <c r="BF402" s="231"/>
      <c r="BG402" s="231"/>
      <c r="BH402" s="231"/>
      <c r="BI402" s="231"/>
      <c r="BJ402" s="231"/>
      <c r="BK402" s="231"/>
      <c r="BL402" s="231"/>
      <c r="BM402" s="231"/>
      <c r="BN402" s="231"/>
      <c r="BO402" s="231"/>
      <c r="BP402" s="231"/>
      <c r="BQ402" s="231"/>
      <c r="BR402" s="231"/>
      <c r="BS402" s="231"/>
      <c r="BT402" s="231"/>
      <c r="BU402" s="231"/>
      <c r="BV402" s="231"/>
      <c r="BW402" s="231"/>
      <c r="BX402" s="231"/>
      <c r="BY402" s="231"/>
      <c r="BZ402" s="231"/>
      <c r="CA402" s="231"/>
      <c r="CB402" s="231"/>
      <c r="CC402" s="231"/>
      <c r="CD402" s="231"/>
      <c r="CE402" s="231"/>
      <c r="CF402" s="231"/>
      <c r="CG402" s="231"/>
      <c r="CH402" s="231"/>
      <c r="CI402" s="231"/>
      <c r="CJ402" s="231"/>
      <c r="CK402" s="231"/>
      <c r="CL402" s="231"/>
      <c r="CM402" s="231"/>
      <c r="CN402" s="231"/>
      <c r="CO402" s="231"/>
      <c r="CP402" s="231"/>
    </row>
    <row r="403" spans="13:94" x14ac:dyDescent="0.45">
      <c r="M403" s="332"/>
      <c r="N403" s="330"/>
      <c r="O403" s="231"/>
      <c r="P403" s="231"/>
      <c r="Q403" s="231"/>
      <c r="R403" s="231"/>
      <c r="S403" s="231"/>
      <c r="T403" s="495"/>
      <c r="U403" s="231"/>
      <c r="V403" s="231"/>
      <c r="W403" s="231"/>
      <c r="X403" s="231"/>
      <c r="Y403" s="231"/>
      <c r="Z403" s="231"/>
      <c r="AA403" s="231"/>
      <c r="AB403" s="231"/>
      <c r="AC403" s="231"/>
      <c r="AD403" s="231"/>
      <c r="AE403" s="231"/>
      <c r="AF403" s="231"/>
      <c r="AG403" s="231"/>
      <c r="AH403" s="231"/>
      <c r="AI403" s="231"/>
      <c r="AJ403" s="231"/>
      <c r="AK403" s="231"/>
      <c r="AL403" s="231"/>
      <c r="AM403" s="231"/>
      <c r="AN403" s="231"/>
      <c r="AO403" s="231"/>
      <c r="AP403" s="231"/>
      <c r="AQ403" s="231"/>
      <c r="AR403" s="231"/>
      <c r="AS403" s="231"/>
      <c r="AT403" s="231"/>
      <c r="AU403" s="231"/>
      <c r="AV403" s="231"/>
      <c r="AW403" s="231"/>
      <c r="AX403" s="231"/>
      <c r="AY403" s="231"/>
      <c r="AZ403" s="231"/>
      <c r="BA403" s="231"/>
      <c r="BB403" s="231"/>
      <c r="BC403" s="231"/>
      <c r="BD403" s="231"/>
      <c r="BE403" s="231"/>
      <c r="BF403" s="231"/>
      <c r="BG403" s="231"/>
      <c r="BH403" s="231"/>
      <c r="BI403" s="231"/>
      <c r="BJ403" s="231"/>
      <c r="BK403" s="231"/>
      <c r="BL403" s="231"/>
      <c r="BM403" s="231"/>
      <c r="BN403" s="231"/>
      <c r="BO403" s="231"/>
      <c r="BP403" s="231"/>
      <c r="BQ403" s="231"/>
      <c r="BR403" s="231"/>
      <c r="BS403" s="231"/>
      <c r="BT403" s="231"/>
      <c r="BU403" s="231"/>
      <c r="BV403" s="231"/>
      <c r="BW403" s="231"/>
      <c r="BX403" s="231"/>
      <c r="BY403" s="231"/>
      <c r="BZ403" s="231"/>
      <c r="CA403" s="231"/>
      <c r="CB403" s="231"/>
      <c r="CC403" s="231"/>
      <c r="CD403" s="231"/>
      <c r="CE403" s="231"/>
      <c r="CF403" s="231"/>
      <c r="CG403" s="231"/>
      <c r="CH403" s="231"/>
      <c r="CI403" s="231"/>
      <c r="CJ403" s="231"/>
      <c r="CK403" s="231"/>
      <c r="CL403" s="231"/>
      <c r="CM403" s="231"/>
      <c r="CN403" s="231"/>
      <c r="CO403" s="231"/>
      <c r="CP403" s="231"/>
    </row>
    <row r="404" spans="13:94" x14ac:dyDescent="0.45">
      <c r="M404" s="332"/>
      <c r="N404" s="330"/>
      <c r="O404" s="231"/>
      <c r="P404" s="231"/>
      <c r="Q404" s="231"/>
      <c r="R404" s="231"/>
      <c r="S404" s="231"/>
      <c r="T404" s="495"/>
      <c r="U404" s="231"/>
      <c r="V404" s="231"/>
      <c r="W404" s="231"/>
      <c r="X404" s="231"/>
      <c r="Y404" s="231"/>
      <c r="Z404" s="231"/>
      <c r="AA404" s="231"/>
      <c r="AB404" s="231"/>
      <c r="AC404" s="231"/>
      <c r="AD404" s="231"/>
      <c r="AE404" s="231"/>
      <c r="AF404" s="231"/>
      <c r="AG404" s="231"/>
      <c r="AH404" s="231"/>
      <c r="AI404" s="231"/>
      <c r="AJ404" s="231"/>
      <c r="AK404" s="231"/>
      <c r="AL404" s="231"/>
      <c r="AM404" s="231"/>
      <c r="AN404" s="231"/>
      <c r="AO404" s="231"/>
      <c r="AP404" s="231"/>
      <c r="AQ404" s="231"/>
      <c r="AR404" s="231"/>
      <c r="AS404" s="231"/>
      <c r="AT404" s="231"/>
      <c r="AU404" s="231"/>
      <c r="AV404" s="231"/>
      <c r="AW404" s="231"/>
      <c r="AX404" s="231"/>
      <c r="AY404" s="231"/>
      <c r="AZ404" s="231"/>
      <c r="BA404" s="231"/>
      <c r="BB404" s="231"/>
      <c r="BC404" s="231"/>
      <c r="BD404" s="231"/>
      <c r="BE404" s="231"/>
      <c r="BF404" s="231"/>
      <c r="BG404" s="231"/>
      <c r="BH404" s="231"/>
      <c r="BI404" s="231"/>
      <c r="BJ404" s="231"/>
      <c r="BK404" s="231"/>
      <c r="BL404" s="231"/>
      <c r="BM404" s="231"/>
      <c r="BN404" s="231"/>
      <c r="BO404" s="231"/>
      <c r="BP404" s="231"/>
      <c r="BQ404" s="231"/>
      <c r="BR404" s="231"/>
      <c r="BS404" s="231"/>
      <c r="BT404" s="231"/>
      <c r="BU404" s="231"/>
      <c r="BV404" s="231"/>
      <c r="BW404" s="231"/>
      <c r="BX404" s="231"/>
      <c r="BY404" s="231"/>
      <c r="BZ404" s="231"/>
      <c r="CA404" s="231"/>
      <c r="CB404" s="231"/>
      <c r="CC404" s="231"/>
      <c r="CD404" s="231"/>
      <c r="CE404" s="231"/>
      <c r="CF404" s="231"/>
      <c r="CG404" s="231"/>
      <c r="CH404" s="231"/>
      <c r="CI404" s="231"/>
      <c r="CJ404" s="231"/>
      <c r="CK404" s="231"/>
      <c r="CL404" s="231"/>
      <c r="CM404" s="231"/>
      <c r="CN404" s="231"/>
      <c r="CO404" s="231"/>
      <c r="CP404" s="231"/>
    </row>
    <row r="405" spans="13:94" x14ac:dyDescent="0.45">
      <c r="M405" s="332"/>
      <c r="N405" s="330"/>
      <c r="O405" s="231"/>
      <c r="P405" s="231"/>
      <c r="Q405" s="231"/>
      <c r="R405" s="231"/>
      <c r="S405" s="231"/>
      <c r="T405" s="495"/>
      <c r="U405" s="231"/>
      <c r="V405" s="231"/>
      <c r="W405" s="231"/>
      <c r="X405" s="231"/>
      <c r="Y405" s="231"/>
      <c r="Z405" s="231"/>
      <c r="AA405" s="231"/>
      <c r="AB405" s="231"/>
      <c r="AC405" s="231"/>
      <c r="AD405" s="231"/>
      <c r="AE405" s="231"/>
      <c r="AF405" s="231"/>
      <c r="AG405" s="231"/>
      <c r="AH405" s="231"/>
      <c r="AI405" s="231"/>
      <c r="AJ405" s="231"/>
      <c r="AK405" s="231"/>
      <c r="AL405" s="231"/>
      <c r="AM405" s="231"/>
      <c r="AN405" s="231"/>
      <c r="AO405" s="231"/>
      <c r="AP405" s="231"/>
      <c r="AQ405" s="231"/>
      <c r="AR405" s="231"/>
      <c r="AS405" s="231"/>
      <c r="AT405" s="231"/>
      <c r="AU405" s="231"/>
      <c r="AV405" s="231"/>
      <c r="AW405" s="231"/>
      <c r="AX405" s="231"/>
      <c r="AY405" s="231"/>
      <c r="AZ405" s="231"/>
      <c r="BA405" s="231"/>
      <c r="BB405" s="231"/>
      <c r="BC405" s="231"/>
      <c r="BD405" s="231"/>
      <c r="BE405" s="231"/>
      <c r="BF405" s="231"/>
      <c r="BG405" s="231"/>
      <c r="BH405" s="231"/>
      <c r="BI405" s="231"/>
      <c r="BJ405" s="231"/>
      <c r="BK405" s="231"/>
      <c r="BL405" s="231"/>
      <c r="BM405" s="231"/>
      <c r="BN405" s="231"/>
      <c r="BO405" s="231"/>
      <c r="BP405" s="231"/>
      <c r="BQ405" s="231"/>
      <c r="BR405" s="231"/>
      <c r="BS405" s="231"/>
      <c r="BT405" s="231"/>
      <c r="BU405" s="231"/>
      <c r="BV405" s="231"/>
      <c r="BW405" s="231"/>
      <c r="BX405" s="231"/>
      <c r="BY405" s="231"/>
      <c r="BZ405" s="231"/>
      <c r="CA405" s="231"/>
      <c r="CB405" s="231"/>
      <c r="CC405" s="231"/>
      <c r="CD405" s="231"/>
      <c r="CE405" s="231"/>
      <c r="CF405" s="231"/>
      <c r="CG405" s="231"/>
      <c r="CH405" s="231"/>
      <c r="CI405" s="231"/>
      <c r="CJ405" s="231"/>
      <c r="CK405" s="231"/>
      <c r="CL405" s="231"/>
      <c r="CM405" s="231"/>
      <c r="CN405" s="231"/>
      <c r="CO405" s="231"/>
      <c r="CP405" s="231"/>
    </row>
    <row r="406" spans="13:94" x14ac:dyDescent="0.45">
      <c r="M406" s="332"/>
      <c r="N406" s="330"/>
      <c r="O406" s="231"/>
      <c r="P406" s="231"/>
      <c r="Q406" s="231"/>
      <c r="R406" s="231"/>
      <c r="S406" s="231"/>
      <c r="T406" s="495"/>
      <c r="U406" s="231"/>
      <c r="V406" s="231"/>
      <c r="W406" s="231"/>
      <c r="X406" s="231"/>
      <c r="Y406" s="231"/>
      <c r="Z406" s="231"/>
      <c r="AA406" s="231"/>
      <c r="AB406" s="231"/>
      <c r="AC406" s="231"/>
      <c r="AD406" s="231"/>
      <c r="AE406" s="231"/>
      <c r="AF406" s="231"/>
      <c r="AG406" s="231"/>
      <c r="AH406" s="231"/>
      <c r="AI406" s="231"/>
      <c r="AJ406" s="231"/>
      <c r="AK406" s="231"/>
      <c r="AL406" s="231"/>
      <c r="AM406" s="231"/>
      <c r="AN406" s="231"/>
      <c r="AO406" s="231"/>
      <c r="AP406" s="231"/>
      <c r="AQ406" s="231"/>
      <c r="AR406" s="231"/>
      <c r="AS406" s="231"/>
      <c r="AT406" s="231"/>
      <c r="AU406" s="231"/>
      <c r="AV406" s="231"/>
      <c r="AW406" s="231"/>
      <c r="AX406" s="231"/>
      <c r="AY406" s="231"/>
      <c r="AZ406" s="231"/>
      <c r="BA406" s="231"/>
      <c r="BB406" s="231"/>
      <c r="BC406" s="231"/>
      <c r="BD406" s="231"/>
      <c r="BE406" s="231"/>
      <c r="BF406" s="231"/>
      <c r="BG406" s="231"/>
      <c r="BH406" s="231"/>
      <c r="BI406" s="231"/>
      <c r="BJ406" s="231"/>
      <c r="BK406" s="231"/>
      <c r="BL406" s="231"/>
      <c r="BM406" s="231"/>
      <c r="BN406" s="231"/>
      <c r="BO406" s="231"/>
      <c r="BP406" s="231"/>
      <c r="BQ406" s="231"/>
      <c r="BR406" s="231"/>
      <c r="BS406" s="231"/>
      <c r="BT406" s="231"/>
      <c r="BU406" s="231"/>
      <c r="BV406" s="231"/>
      <c r="BW406" s="231"/>
      <c r="BX406" s="231"/>
      <c r="BY406" s="231"/>
      <c r="BZ406" s="231"/>
      <c r="CA406" s="231"/>
      <c r="CB406" s="231"/>
      <c r="CC406" s="231"/>
      <c r="CD406" s="231"/>
      <c r="CE406" s="231"/>
      <c r="CF406" s="231"/>
      <c r="CG406" s="231"/>
      <c r="CH406" s="231"/>
      <c r="CI406" s="231"/>
      <c r="CJ406" s="231"/>
      <c r="CK406" s="231"/>
      <c r="CL406" s="231"/>
      <c r="CM406" s="231"/>
      <c r="CN406" s="231"/>
      <c r="CO406" s="231"/>
      <c r="CP406" s="231"/>
    </row>
    <row r="407" spans="13:94" x14ac:dyDescent="0.45">
      <c r="M407" s="332"/>
      <c r="N407" s="330"/>
      <c r="O407" s="231"/>
      <c r="P407" s="231"/>
      <c r="Q407" s="231"/>
      <c r="R407" s="231"/>
      <c r="S407" s="231"/>
      <c r="T407" s="495"/>
      <c r="U407" s="231"/>
      <c r="V407" s="231"/>
      <c r="W407" s="231"/>
      <c r="X407" s="231"/>
      <c r="Y407" s="231"/>
      <c r="Z407" s="231"/>
      <c r="AA407" s="231"/>
      <c r="AB407" s="231"/>
      <c r="AC407" s="231"/>
      <c r="AD407" s="231"/>
      <c r="AE407" s="231"/>
      <c r="AF407" s="231"/>
      <c r="AG407" s="231"/>
      <c r="AH407" s="231"/>
      <c r="AI407" s="231"/>
      <c r="AJ407" s="231"/>
      <c r="AK407" s="231"/>
      <c r="AL407" s="231"/>
      <c r="AM407" s="231"/>
      <c r="AN407" s="231"/>
      <c r="AO407" s="231"/>
      <c r="AP407" s="231"/>
      <c r="AQ407" s="231"/>
      <c r="AR407" s="231"/>
      <c r="AS407" s="231"/>
      <c r="AT407" s="231"/>
      <c r="AU407" s="231"/>
      <c r="AV407" s="231"/>
      <c r="AW407" s="231"/>
      <c r="AX407" s="231"/>
      <c r="AY407" s="231"/>
      <c r="AZ407" s="231"/>
      <c r="BA407" s="231"/>
      <c r="BB407" s="231"/>
      <c r="BC407" s="231"/>
      <c r="BD407" s="231"/>
      <c r="BE407" s="231"/>
      <c r="BF407" s="231"/>
      <c r="BG407" s="231"/>
      <c r="BH407" s="231"/>
      <c r="BI407" s="231"/>
      <c r="BJ407" s="231"/>
      <c r="BK407" s="231"/>
      <c r="BL407" s="231"/>
      <c r="BM407" s="231"/>
      <c r="BN407" s="231"/>
      <c r="BO407" s="231"/>
      <c r="BP407" s="231"/>
      <c r="BQ407" s="231"/>
      <c r="BR407" s="231"/>
      <c r="BS407" s="231"/>
      <c r="BT407" s="231"/>
      <c r="BU407" s="231"/>
      <c r="BV407" s="231"/>
      <c r="BW407" s="231"/>
      <c r="BX407" s="231"/>
      <c r="BY407" s="231"/>
      <c r="BZ407" s="231"/>
      <c r="CA407" s="231"/>
      <c r="CB407" s="231"/>
      <c r="CC407" s="231"/>
      <c r="CD407" s="231"/>
      <c r="CE407" s="231"/>
      <c r="CF407" s="231"/>
      <c r="CG407" s="231"/>
      <c r="CH407" s="231"/>
      <c r="CI407" s="231"/>
      <c r="CJ407" s="231"/>
      <c r="CK407" s="231"/>
      <c r="CL407" s="231"/>
      <c r="CM407" s="231"/>
      <c r="CN407" s="231"/>
      <c r="CO407" s="231"/>
      <c r="CP407" s="231"/>
    </row>
    <row r="408" spans="13:94" x14ac:dyDescent="0.45">
      <c r="M408" s="332"/>
      <c r="N408" s="330"/>
      <c r="O408" s="231"/>
      <c r="P408" s="231"/>
      <c r="Q408" s="231"/>
      <c r="R408" s="231"/>
      <c r="S408" s="231"/>
      <c r="T408" s="495"/>
      <c r="U408" s="231"/>
      <c r="V408" s="231"/>
      <c r="W408" s="231"/>
      <c r="X408" s="231"/>
      <c r="Y408" s="231"/>
      <c r="Z408" s="231"/>
      <c r="AA408" s="231"/>
      <c r="AB408" s="231"/>
      <c r="AC408" s="231"/>
      <c r="AD408" s="231"/>
      <c r="AE408" s="231"/>
      <c r="AF408" s="231"/>
      <c r="AG408" s="231"/>
      <c r="AH408" s="231"/>
      <c r="AI408" s="231"/>
      <c r="AJ408" s="231"/>
      <c r="AK408" s="231"/>
      <c r="AL408" s="231"/>
      <c r="AM408" s="231"/>
      <c r="AN408" s="231"/>
      <c r="AO408" s="231"/>
      <c r="AP408" s="231"/>
      <c r="AQ408" s="231"/>
      <c r="AR408" s="231"/>
      <c r="AS408" s="231"/>
      <c r="AT408" s="231"/>
      <c r="AU408" s="231"/>
      <c r="AV408" s="231"/>
      <c r="AW408" s="231"/>
      <c r="AX408" s="231"/>
      <c r="AY408" s="231"/>
      <c r="AZ408" s="231"/>
      <c r="BA408" s="231"/>
      <c r="BB408" s="231"/>
      <c r="BC408" s="231"/>
      <c r="BD408" s="231"/>
      <c r="BE408" s="231"/>
      <c r="BF408" s="231"/>
      <c r="BG408" s="231"/>
      <c r="BH408" s="231"/>
      <c r="BI408" s="231"/>
      <c r="BJ408" s="231"/>
      <c r="BK408" s="231"/>
      <c r="BL408" s="231"/>
      <c r="BM408" s="231"/>
      <c r="BN408" s="231"/>
      <c r="BO408" s="231"/>
      <c r="BP408" s="231"/>
      <c r="BQ408" s="231"/>
      <c r="BR408" s="231"/>
      <c r="BS408" s="231"/>
      <c r="BT408" s="231"/>
      <c r="BU408" s="231"/>
      <c r="BV408" s="231"/>
      <c r="BW408" s="231"/>
      <c r="BX408" s="231"/>
      <c r="BY408" s="231"/>
      <c r="BZ408" s="231"/>
      <c r="CA408" s="231"/>
      <c r="CB408" s="231"/>
      <c r="CC408" s="231"/>
      <c r="CD408" s="231"/>
      <c r="CE408" s="231"/>
      <c r="CF408" s="231"/>
      <c r="CG408" s="231"/>
      <c r="CH408" s="231"/>
      <c r="CI408" s="231"/>
      <c r="CJ408" s="231"/>
      <c r="CK408" s="231"/>
      <c r="CL408" s="231"/>
      <c r="CM408" s="231"/>
      <c r="CN408" s="231"/>
      <c r="CO408" s="231"/>
      <c r="CP408" s="231"/>
    </row>
    <row r="409" spans="13:94" x14ac:dyDescent="0.45">
      <c r="M409" s="332"/>
      <c r="N409" s="330"/>
      <c r="O409" s="231"/>
      <c r="P409" s="231"/>
      <c r="Q409" s="231"/>
      <c r="R409" s="231"/>
      <c r="S409" s="231"/>
      <c r="T409" s="495"/>
      <c r="U409" s="231"/>
      <c r="V409" s="231"/>
      <c r="W409" s="231"/>
      <c r="X409" s="231"/>
      <c r="Y409" s="231"/>
      <c r="Z409" s="231"/>
      <c r="AA409" s="231"/>
      <c r="AB409" s="231"/>
      <c r="AC409" s="231"/>
      <c r="AD409" s="231"/>
      <c r="AE409" s="231"/>
      <c r="AF409" s="231"/>
      <c r="AG409" s="231"/>
      <c r="AH409" s="231"/>
      <c r="AI409" s="231"/>
      <c r="AJ409" s="231"/>
      <c r="AK409" s="231"/>
      <c r="AL409" s="231"/>
      <c r="AM409" s="231"/>
      <c r="AN409" s="231"/>
      <c r="AO409" s="231"/>
      <c r="AP409" s="231"/>
      <c r="AQ409" s="231"/>
      <c r="AR409" s="231"/>
      <c r="AS409" s="231"/>
      <c r="AT409" s="231"/>
      <c r="AU409" s="231"/>
      <c r="AV409" s="231"/>
      <c r="AW409" s="231"/>
      <c r="AX409" s="231"/>
      <c r="AY409" s="231"/>
      <c r="AZ409" s="231"/>
      <c r="BA409" s="231"/>
      <c r="BB409" s="231"/>
      <c r="BC409" s="231"/>
      <c r="BD409" s="231"/>
      <c r="BE409" s="231"/>
      <c r="BF409" s="231"/>
      <c r="BG409" s="231"/>
      <c r="BH409" s="231"/>
      <c r="BI409" s="231"/>
      <c r="BJ409" s="231"/>
      <c r="BK409" s="231"/>
      <c r="BL409" s="231"/>
      <c r="BM409" s="231"/>
      <c r="BN409" s="231"/>
      <c r="BO409" s="231"/>
      <c r="BP409" s="231"/>
      <c r="BQ409" s="231"/>
      <c r="BR409" s="231"/>
      <c r="BS409" s="231"/>
      <c r="BT409" s="231"/>
      <c r="BU409" s="231"/>
      <c r="BV409" s="231"/>
      <c r="BW409" s="231"/>
      <c r="BX409" s="231"/>
      <c r="BY409" s="231"/>
      <c r="BZ409" s="231"/>
      <c r="CA409" s="231"/>
      <c r="CB409" s="231"/>
      <c r="CC409" s="231"/>
      <c r="CD409" s="231"/>
      <c r="CE409" s="231"/>
      <c r="CF409" s="231"/>
      <c r="CG409" s="231"/>
      <c r="CH409" s="231"/>
      <c r="CI409" s="231"/>
      <c r="CJ409" s="231"/>
      <c r="CK409" s="231"/>
      <c r="CL409" s="231"/>
      <c r="CM409" s="231"/>
      <c r="CN409" s="231"/>
      <c r="CO409" s="231"/>
      <c r="CP409" s="231"/>
    </row>
    <row r="410" spans="13:94" x14ac:dyDescent="0.45">
      <c r="M410" s="332"/>
      <c r="N410" s="330"/>
      <c r="O410" s="231"/>
      <c r="P410" s="231"/>
      <c r="Q410" s="231"/>
      <c r="R410" s="231"/>
      <c r="S410" s="231"/>
      <c r="T410" s="495"/>
      <c r="U410" s="231"/>
      <c r="V410" s="231"/>
      <c r="W410" s="231"/>
      <c r="X410" s="231"/>
      <c r="Y410" s="231"/>
      <c r="Z410" s="231"/>
      <c r="AA410" s="231"/>
      <c r="AB410" s="231"/>
      <c r="AC410" s="231"/>
      <c r="AD410" s="231"/>
      <c r="AE410" s="231"/>
      <c r="AF410" s="231"/>
      <c r="AG410" s="231"/>
      <c r="AH410" s="231"/>
      <c r="AI410" s="231"/>
      <c r="AJ410" s="231"/>
      <c r="AK410" s="231"/>
      <c r="AL410" s="231"/>
      <c r="AM410" s="231"/>
      <c r="AN410" s="231"/>
      <c r="AO410" s="231"/>
      <c r="AP410" s="231"/>
      <c r="AQ410" s="231"/>
      <c r="AR410" s="231"/>
      <c r="AS410" s="231"/>
      <c r="AT410" s="231"/>
      <c r="AU410" s="231"/>
      <c r="AV410" s="231"/>
      <c r="AW410" s="231"/>
      <c r="AX410" s="231"/>
      <c r="AY410" s="231"/>
      <c r="AZ410" s="231"/>
      <c r="BA410" s="231"/>
      <c r="BB410" s="231"/>
      <c r="BC410" s="231"/>
      <c r="BD410" s="231"/>
      <c r="BE410" s="231"/>
      <c r="BF410" s="231"/>
      <c r="BG410" s="231"/>
      <c r="BH410" s="231"/>
      <c r="BI410" s="231"/>
      <c r="BJ410" s="231"/>
      <c r="BK410" s="231"/>
      <c r="BL410" s="231"/>
      <c r="BM410" s="231"/>
      <c r="BN410" s="231"/>
      <c r="BO410" s="231"/>
      <c r="BP410" s="231"/>
      <c r="BQ410" s="231"/>
      <c r="BR410" s="231"/>
      <c r="BS410" s="231"/>
      <c r="BT410" s="231"/>
      <c r="BU410" s="231"/>
      <c r="BV410" s="231"/>
      <c r="BW410" s="231"/>
      <c r="BX410" s="231"/>
      <c r="BY410" s="231"/>
      <c r="BZ410" s="231"/>
      <c r="CA410" s="231"/>
      <c r="CB410" s="231"/>
      <c r="CC410" s="231"/>
      <c r="CD410" s="231"/>
      <c r="CE410" s="231"/>
      <c r="CF410" s="231"/>
      <c r="CG410" s="231"/>
      <c r="CH410" s="231"/>
      <c r="CI410" s="231"/>
      <c r="CJ410" s="231"/>
      <c r="CK410" s="231"/>
      <c r="CL410" s="231"/>
      <c r="CM410" s="231"/>
      <c r="CN410" s="231"/>
      <c r="CO410" s="231"/>
      <c r="CP410" s="231"/>
    </row>
    <row r="411" spans="13:94" x14ac:dyDescent="0.45">
      <c r="M411" s="332"/>
      <c r="N411" s="330"/>
      <c r="O411" s="231"/>
      <c r="P411" s="231"/>
      <c r="Q411" s="231"/>
      <c r="R411" s="231"/>
      <c r="S411" s="231"/>
      <c r="T411" s="495"/>
      <c r="U411" s="231"/>
      <c r="V411" s="231"/>
      <c r="W411" s="231"/>
      <c r="X411" s="231"/>
      <c r="Y411" s="231"/>
      <c r="Z411" s="231"/>
      <c r="AA411" s="231"/>
      <c r="AB411" s="231"/>
      <c r="AC411" s="231"/>
      <c r="AD411" s="231"/>
      <c r="AE411" s="231"/>
      <c r="AF411" s="231"/>
      <c r="AG411" s="231"/>
      <c r="AH411" s="231"/>
      <c r="AI411" s="231"/>
      <c r="AJ411" s="231"/>
      <c r="AK411" s="231"/>
      <c r="AL411" s="231"/>
      <c r="AM411" s="231"/>
      <c r="AN411" s="231"/>
      <c r="AO411" s="231"/>
      <c r="AP411" s="231"/>
      <c r="AQ411" s="231"/>
      <c r="AR411" s="231"/>
      <c r="AS411" s="231"/>
      <c r="AT411" s="231"/>
      <c r="AU411" s="231"/>
      <c r="AV411" s="231"/>
      <c r="AW411" s="231"/>
      <c r="AX411" s="231"/>
      <c r="AY411" s="231"/>
      <c r="AZ411" s="231"/>
      <c r="BA411" s="231"/>
      <c r="BB411" s="231"/>
      <c r="BC411" s="231"/>
      <c r="BD411" s="231"/>
      <c r="BE411" s="231"/>
      <c r="BF411" s="231"/>
      <c r="BG411" s="231"/>
      <c r="BH411" s="231"/>
      <c r="BI411" s="231"/>
      <c r="BJ411" s="231"/>
      <c r="BK411" s="231"/>
      <c r="BL411" s="231"/>
      <c r="BM411" s="231"/>
      <c r="BN411" s="231"/>
      <c r="BO411" s="231"/>
      <c r="BP411" s="231"/>
      <c r="BQ411" s="231"/>
      <c r="BR411" s="231"/>
      <c r="BS411" s="231"/>
      <c r="BT411" s="231"/>
      <c r="BU411" s="231"/>
      <c r="BV411" s="231"/>
      <c r="BW411" s="231"/>
      <c r="BX411" s="231"/>
      <c r="BY411" s="231"/>
      <c r="BZ411" s="231"/>
      <c r="CA411" s="231"/>
      <c r="CB411" s="231"/>
      <c r="CC411" s="231"/>
      <c r="CD411" s="231"/>
      <c r="CE411" s="231"/>
      <c r="CF411" s="231"/>
      <c r="CG411" s="231"/>
      <c r="CH411" s="231"/>
      <c r="CI411" s="231"/>
      <c r="CJ411" s="231"/>
      <c r="CK411" s="231"/>
      <c r="CL411" s="231"/>
      <c r="CM411" s="231"/>
      <c r="CN411" s="231"/>
      <c r="CO411" s="231"/>
      <c r="CP411" s="231"/>
    </row>
    <row r="412" spans="13:94" x14ac:dyDescent="0.45">
      <c r="M412" s="332"/>
      <c r="N412" s="330"/>
      <c r="O412" s="231"/>
      <c r="P412" s="231"/>
      <c r="Q412" s="231"/>
      <c r="R412" s="231"/>
      <c r="S412" s="231"/>
      <c r="T412" s="495"/>
      <c r="U412" s="231"/>
      <c r="V412" s="231"/>
      <c r="W412" s="231"/>
      <c r="X412" s="231"/>
      <c r="Y412" s="231"/>
      <c r="Z412" s="231"/>
      <c r="AA412" s="231"/>
      <c r="AB412" s="231"/>
      <c r="AC412" s="231"/>
      <c r="AD412" s="231"/>
      <c r="AE412" s="231"/>
      <c r="AF412" s="231"/>
      <c r="AG412" s="231"/>
      <c r="AH412" s="231"/>
      <c r="AI412" s="231"/>
      <c r="AJ412" s="231"/>
      <c r="AK412" s="231"/>
      <c r="AL412" s="231"/>
      <c r="AM412" s="231"/>
      <c r="AN412" s="231"/>
      <c r="AO412" s="231"/>
      <c r="AP412" s="231"/>
      <c r="AQ412" s="231"/>
      <c r="AR412" s="231"/>
      <c r="AS412" s="231"/>
      <c r="AT412" s="231"/>
      <c r="AU412" s="231"/>
      <c r="AV412" s="231"/>
      <c r="AW412" s="231"/>
      <c r="AX412" s="231"/>
      <c r="AY412" s="231"/>
      <c r="AZ412" s="231"/>
      <c r="BA412" s="231"/>
      <c r="BB412" s="231"/>
      <c r="BC412" s="231"/>
      <c r="BD412" s="231"/>
      <c r="BE412" s="231"/>
      <c r="BF412" s="231"/>
      <c r="BG412" s="231"/>
      <c r="BH412" s="231"/>
      <c r="BI412" s="231"/>
      <c r="BJ412" s="231"/>
      <c r="BK412" s="231"/>
      <c r="BL412" s="231"/>
      <c r="BM412" s="231"/>
      <c r="BN412" s="231"/>
      <c r="BO412" s="231"/>
      <c r="BP412" s="231"/>
      <c r="BQ412" s="231"/>
      <c r="BR412" s="231"/>
      <c r="BS412" s="231"/>
      <c r="BT412" s="231"/>
      <c r="BU412" s="231"/>
      <c r="BV412" s="231"/>
      <c r="BW412" s="231"/>
      <c r="BX412" s="231"/>
      <c r="BY412" s="231"/>
      <c r="BZ412" s="231"/>
      <c r="CA412" s="231"/>
      <c r="CB412" s="231"/>
      <c r="CC412" s="231"/>
      <c r="CD412" s="231"/>
      <c r="CE412" s="231"/>
      <c r="CF412" s="231"/>
      <c r="CG412" s="231"/>
      <c r="CH412" s="231"/>
      <c r="CI412" s="231"/>
      <c r="CJ412" s="231"/>
      <c r="CK412" s="231"/>
      <c r="CL412" s="231"/>
      <c r="CM412" s="231"/>
      <c r="CN412" s="231"/>
      <c r="CO412" s="231"/>
      <c r="CP412" s="231"/>
    </row>
    <row r="413" spans="13:94" x14ac:dyDescent="0.45">
      <c r="M413" s="332"/>
      <c r="N413" s="330"/>
      <c r="O413" s="231"/>
      <c r="P413" s="231"/>
      <c r="Q413" s="231"/>
      <c r="R413" s="231"/>
      <c r="S413" s="231"/>
      <c r="T413" s="495"/>
      <c r="U413" s="231"/>
      <c r="V413" s="231"/>
      <c r="W413" s="231"/>
      <c r="X413" s="231"/>
      <c r="Y413" s="231"/>
      <c r="Z413" s="231"/>
      <c r="AA413" s="231"/>
      <c r="AB413" s="231"/>
      <c r="AC413" s="231"/>
      <c r="AD413" s="231"/>
      <c r="AE413" s="231"/>
      <c r="AF413" s="231"/>
      <c r="AG413" s="231"/>
      <c r="AH413" s="231"/>
      <c r="AI413" s="231"/>
      <c r="AJ413" s="231"/>
      <c r="AK413" s="231"/>
      <c r="AL413" s="231"/>
      <c r="AM413" s="231"/>
      <c r="AN413" s="231"/>
      <c r="AO413" s="231"/>
      <c r="AP413" s="231"/>
      <c r="AQ413" s="231"/>
      <c r="AR413" s="231"/>
      <c r="AS413" s="231"/>
      <c r="AT413" s="231"/>
      <c r="AU413" s="231"/>
      <c r="AV413" s="231"/>
      <c r="AW413" s="231"/>
      <c r="AX413" s="231"/>
      <c r="AY413" s="231"/>
      <c r="AZ413" s="231"/>
      <c r="BA413" s="231"/>
      <c r="BB413" s="231"/>
      <c r="BC413" s="231"/>
      <c r="BD413" s="231"/>
      <c r="BE413" s="231"/>
      <c r="BF413" s="231"/>
      <c r="BG413" s="231"/>
      <c r="BH413" s="231"/>
      <c r="BI413" s="231"/>
      <c r="BJ413" s="231"/>
      <c r="BK413" s="231"/>
      <c r="BL413" s="231"/>
      <c r="BM413" s="231"/>
      <c r="BN413" s="231"/>
      <c r="BO413" s="231"/>
      <c r="BP413" s="231"/>
      <c r="BQ413" s="231"/>
      <c r="BR413" s="231"/>
      <c r="BS413" s="231"/>
      <c r="BT413" s="231"/>
      <c r="BU413" s="231"/>
      <c r="BV413" s="231"/>
      <c r="BW413" s="231"/>
      <c r="BX413" s="231"/>
      <c r="BY413" s="231"/>
      <c r="BZ413" s="231"/>
      <c r="CA413" s="231"/>
      <c r="CB413" s="231"/>
      <c r="CC413" s="231"/>
      <c r="CD413" s="231"/>
      <c r="CE413" s="231"/>
      <c r="CF413" s="231"/>
      <c r="CG413" s="231"/>
      <c r="CH413" s="231"/>
      <c r="CI413" s="231"/>
      <c r="CJ413" s="231"/>
      <c r="CK413" s="231"/>
      <c r="CL413" s="231"/>
      <c r="CM413" s="231"/>
      <c r="CN413" s="231"/>
      <c r="CO413" s="231"/>
      <c r="CP413" s="231"/>
    </row>
    <row r="414" spans="13:94" x14ac:dyDescent="0.45">
      <c r="M414" s="332"/>
      <c r="N414" s="330"/>
      <c r="O414" s="231"/>
      <c r="P414" s="231"/>
      <c r="Q414" s="231"/>
      <c r="R414" s="231"/>
      <c r="S414" s="231"/>
      <c r="T414" s="495"/>
      <c r="U414" s="231"/>
      <c r="V414" s="231"/>
      <c r="W414" s="231"/>
      <c r="X414" s="231"/>
      <c r="Y414" s="231"/>
      <c r="Z414" s="231"/>
      <c r="AA414" s="231"/>
      <c r="AB414" s="231"/>
      <c r="AC414" s="231"/>
      <c r="AD414" s="231"/>
      <c r="AE414" s="231"/>
      <c r="AF414" s="231"/>
      <c r="AG414" s="231"/>
      <c r="AH414" s="231"/>
      <c r="AI414" s="231"/>
      <c r="AJ414" s="231"/>
      <c r="AK414" s="231"/>
      <c r="AL414" s="231"/>
      <c r="AM414" s="231"/>
      <c r="AN414" s="231"/>
      <c r="AO414" s="231"/>
      <c r="AP414" s="231"/>
      <c r="AQ414" s="231"/>
      <c r="AR414" s="231"/>
      <c r="AS414" s="231"/>
      <c r="AT414" s="231"/>
      <c r="AU414" s="231"/>
      <c r="AV414" s="231"/>
      <c r="AW414" s="231"/>
      <c r="AX414" s="231"/>
      <c r="AY414" s="231"/>
      <c r="AZ414" s="231"/>
      <c r="BA414" s="231"/>
      <c r="BB414" s="231"/>
      <c r="BC414" s="231"/>
      <c r="BD414" s="231"/>
      <c r="BE414" s="231"/>
      <c r="BF414" s="231"/>
      <c r="BG414" s="231"/>
      <c r="BH414" s="231"/>
      <c r="BI414" s="231"/>
      <c r="BJ414" s="231"/>
      <c r="BK414" s="231"/>
      <c r="BL414" s="231"/>
      <c r="BM414" s="231"/>
      <c r="BN414" s="231"/>
      <c r="BO414" s="231"/>
      <c r="BP414" s="231"/>
      <c r="BQ414" s="231"/>
      <c r="BR414" s="231"/>
      <c r="BS414" s="231"/>
      <c r="BT414" s="231"/>
      <c r="BU414" s="231"/>
      <c r="BV414" s="231"/>
      <c r="BW414" s="231"/>
      <c r="BX414" s="231"/>
      <c r="BY414" s="231"/>
      <c r="BZ414" s="231"/>
      <c r="CA414" s="231"/>
      <c r="CB414" s="231"/>
      <c r="CC414" s="231"/>
      <c r="CD414" s="231"/>
      <c r="CE414" s="231"/>
      <c r="CF414" s="231"/>
      <c r="CG414" s="231"/>
      <c r="CH414" s="231"/>
      <c r="CI414" s="231"/>
      <c r="CJ414" s="231"/>
      <c r="CK414" s="231"/>
      <c r="CL414" s="231"/>
      <c r="CM414" s="231"/>
      <c r="CN414" s="231"/>
      <c r="CO414" s="231"/>
      <c r="CP414" s="231"/>
    </row>
    <row r="415" spans="13:94" x14ac:dyDescent="0.45">
      <c r="M415" s="332"/>
      <c r="N415" s="330"/>
      <c r="O415" s="231"/>
      <c r="P415" s="231"/>
      <c r="Q415" s="231"/>
      <c r="R415" s="231"/>
      <c r="S415" s="231"/>
      <c r="T415" s="495"/>
      <c r="U415" s="231"/>
      <c r="V415" s="231"/>
      <c r="W415" s="231"/>
      <c r="X415" s="231"/>
      <c r="Y415" s="231"/>
      <c r="Z415" s="231"/>
      <c r="AA415" s="231"/>
      <c r="AB415" s="231"/>
      <c r="AC415" s="231"/>
      <c r="AD415" s="231"/>
      <c r="AE415" s="231"/>
      <c r="AF415" s="231"/>
      <c r="AG415" s="231"/>
      <c r="AH415" s="231"/>
      <c r="AI415" s="231"/>
      <c r="AJ415" s="231"/>
      <c r="AK415" s="231"/>
      <c r="AL415" s="231"/>
      <c r="AM415" s="231"/>
      <c r="AN415" s="231"/>
      <c r="AO415" s="231"/>
      <c r="AP415" s="231"/>
      <c r="AQ415" s="231"/>
      <c r="AR415" s="231"/>
      <c r="AS415" s="231"/>
      <c r="AT415" s="231"/>
      <c r="AU415" s="231"/>
      <c r="AV415" s="231"/>
      <c r="AW415" s="231"/>
      <c r="AX415" s="231"/>
      <c r="AY415" s="231"/>
      <c r="AZ415" s="231"/>
      <c r="BA415" s="231"/>
      <c r="BB415" s="231"/>
      <c r="BC415" s="231"/>
      <c r="BD415" s="231"/>
      <c r="BE415" s="231"/>
      <c r="BF415" s="231"/>
      <c r="BG415" s="231"/>
      <c r="BH415" s="231"/>
      <c r="BI415" s="231"/>
      <c r="BJ415" s="231"/>
      <c r="BK415" s="231"/>
      <c r="BL415" s="231"/>
      <c r="BM415" s="231"/>
      <c r="BN415" s="231"/>
      <c r="BO415" s="231"/>
      <c r="BP415" s="231"/>
      <c r="BQ415" s="231"/>
      <c r="BR415" s="231"/>
      <c r="BS415" s="231"/>
      <c r="BT415" s="231"/>
      <c r="BU415" s="231"/>
      <c r="BV415" s="231"/>
      <c r="BW415" s="231"/>
      <c r="BX415" s="231"/>
      <c r="BY415" s="231"/>
      <c r="BZ415" s="231"/>
      <c r="CA415" s="231"/>
      <c r="CB415" s="231"/>
      <c r="CC415" s="231"/>
      <c r="CD415" s="231"/>
      <c r="CE415" s="231"/>
      <c r="CF415" s="231"/>
      <c r="CG415" s="231"/>
      <c r="CH415" s="231"/>
      <c r="CI415" s="231"/>
      <c r="CJ415" s="231"/>
      <c r="CK415" s="231"/>
      <c r="CL415" s="231"/>
      <c r="CM415" s="231"/>
      <c r="CN415" s="231"/>
      <c r="CO415" s="231"/>
      <c r="CP415" s="231"/>
    </row>
    <row r="416" spans="13:94" x14ac:dyDescent="0.45">
      <c r="M416" s="332"/>
      <c r="N416" s="330"/>
      <c r="O416" s="231"/>
      <c r="P416" s="231"/>
      <c r="Q416" s="231"/>
      <c r="R416" s="231"/>
      <c r="S416" s="231"/>
      <c r="T416" s="495"/>
      <c r="U416" s="231"/>
      <c r="V416" s="231"/>
      <c r="W416" s="231"/>
      <c r="X416" s="231"/>
      <c r="Y416" s="231"/>
      <c r="Z416" s="231"/>
      <c r="AA416" s="231"/>
      <c r="AB416" s="231"/>
      <c r="AC416" s="231"/>
      <c r="AD416" s="231"/>
      <c r="AE416" s="231"/>
      <c r="AF416" s="231"/>
      <c r="AG416" s="231"/>
      <c r="AH416" s="231"/>
      <c r="AI416" s="231"/>
      <c r="AJ416" s="231"/>
      <c r="AK416" s="231"/>
      <c r="AL416" s="231"/>
      <c r="AM416" s="231"/>
      <c r="AN416" s="231"/>
      <c r="AO416" s="231"/>
      <c r="AP416" s="231"/>
      <c r="AQ416" s="231"/>
      <c r="AR416" s="231"/>
      <c r="AS416" s="231"/>
      <c r="AT416" s="231"/>
      <c r="AU416" s="231"/>
      <c r="AV416" s="231"/>
      <c r="AW416" s="231"/>
      <c r="AX416" s="231"/>
      <c r="AY416" s="231"/>
      <c r="AZ416" s="231"/>
      <c r="BA416" s="231"/>
      <c r="BB416" s="231"/>
      <c r="BC416" s="231"/>
      <c r="BD416" s="231"/>
      <c r="BE416" s="231"/>
      <c r="BF416" s="231"/>
      <c r="BG416" s="231"/>
      <c r="BH416" s="231"/>
      <c r="BI416" s="231"/>
      <c r="BJ416" s="231"/>
      <c r="BK416" s="231"/>
      <c r="BL416" s="231"/>
      <c r="BM416" s="231"/>
      <c r="BN416" s="231"/>
      <c r="BO416" s="231"/>
      <c r="BP416" s="231"/>
      <c r="BQ416" s="231"/>
      <c r="BR416" s="231"/>
      <c r="BS416" s="231"/>
      <c r="BT416" s="231"/>
      <c r="BU416" s="231"/>
      <c r="BV416" s="231"/>
      <c r="BW416" s="231"/>
      <c r="BX416" s="231"/>
      <c r="BY416" s="231"/>
      <c r="BZ416" s="231"/>
      <c r="CA416" s="231"/>
      <c r="CB416" s="231"/>
      <c r="CC416" s="231"/>
      <c r="CD416" s="231"/>
      <c r="CE416" s="231"/>
      <c r="CF416" s="231"/>
      <c r="CG416" s="231"/>
      <c r="CH416" s="231"/>
      <c r="CI416" s="231"/>
      <c r="CJ416" s="231"/>
      <c r="CK416" s="231"/>
      <c r="CL416" s="231"/>
      <c r="CM416" s="231"/>
      <c r="CN416" s="231"/>
      <c r="CO416" s="231"/>
      <c r="CP416" s="231"/>
    </row>
    <row r="417" spans="13:94" x14ac:dyDescent="0.45">
      <c r="M417" s="332"/>
      <c r="N417" s="330"/>
      <c r="O417" s="231"/>
      <c r="P417" s="231"/>
      <c r="Q417" s="231"/>
      <c r="R417" s="231"/>
      <c r="S417" s="231"/>
      <c r="T417" s="495"/>
      <c r="U417" s="231"/>
      <c r="V417" s="231"/>
      <c r="W417" s="231"/>
      <c r="X417" s="231"/>
      <c r="Y417" s="231"/>
      <c r="Z417" s="231"/>
      <c r="AA417" s="231"/>
      <c r="AB417" s="231"/>
      <c r="AC417" s="231"/>
      <c r="AD417" s="231"/>
      <c r="AE417" s="231"/>
      <c r="AF417" s="231"/>
      <c r="AG417" s="231"/>
      <c r="AH417" s="231"/>
      <c r="AI417" s="231"/>
      <c r="AJ417" s="231"/>
      <c r="AK417" s="231"/>
      <c r="AL417" s="231"/>
      <c r="AM417" s="231"/>
      <c r="AN417" s="231"/>
      <c r="AO417" s="231"/>
      <c r="AP417" s="231"/>
      <c r="AQ417" s="231"/>
      <c r="AR417" s="231"/>
      <c r="AS417" s="231"/>
      <c r="AT417" s="231"/>
      <c r="AU417" s="231"/>
      <c r="AV417" s="231"/>
      <c r="AW417" s="231"/>
      <c r="AX417" s="231"/>
      <c r="AY417" s="231"/>
      <c r="AZ417" s="231"/>
      <c r="BA417" s="231"/>
      <c r="BB417" s="231"/>
      <c r="BC417" s="231"/>
      <c r="BD417" s="231"/>
      <c r="BE417" s="231"/>
      <c r="BF417" s="231"/>
      <c r="BG417" s="231"/>
      <c r="BH417" s="231"/>
      <c r="BI417" s="231"/>
      <c r="BJ417" s="231"/>
      <c r="BK417" s="231"/>
      <c r="BL417" s="231"/>
      <c r="BM417" s="231"/>
      <c r="BN417" s="231"/>
      <c r="BO417" s="231"/>
      <c r="BP417" s="231"/>
      <c r="BQ417" s="231"/>
      <c r="BR417" s="231"/>
      <c r="BS417" s="231"/>
      <c r="BT417" s="231"/>
      <c r="BU417" s="231"/>
      <c r="BV417" s="231"/>
      <c r="BW417" s="231"/>
      <c r="BX417" s="231"/>
      <c r="BY417" s="231"/>
      <c r="BZ417" s="231"/>
      <c r="CA417" s="231"/>
      <c r="CB417" s="231"/>
      <c r="CC417" s="231"/>
      <c r="CD417" s="231"/>
      <c r="CE417" s="231"/>
      <c r="CF417" s="231"/>
      <c r="CG417" s="231"/>
      <c r="CH417" s="231"/>
      <c r="CI417" s="231"/>
      <c r="CJ417" s="231"/>
      <c r="CK417" s="231"/>
      <c r="CL417" s="231"/>
      <c r="CM417" s="231"/>
      <c r="CN417" s="231"/>
      <c r="CO417" s="231"/>
      <c r="CP417" s="231"/>
    </row>
    <row r="418" spans="13:94" x14ac:dyDescent="0.45">
      <c r="M418" s="332"/>
      <c r="N418" s="330"/>
      <c r="O418" s="231"/>
      <c r="P418" s="231"/>
      <c r="Q418" s="231"/>
      <c r="R418" s="231"/>
      <c r="S418" s="231"/>
      <c r="T418" s="495"/>
      <c r="U418" s="231"/>
      <c r="V418" s="231"/>
      <c r="W418" s="231"/>
      <c r="X418" s="231"/>
      <c r="Y418" s="231"/>
      <c r="Z418" s="231"/>
      <c r="AA418" s="231"/>
      <c r="AB418" s="231"/>
      <c r="AC418" s="231"/>
      <c r="AD418" s="231"/>
      <c r="AE418" s="231"/>
      <c r="AF418" s="231"/>
      <c r="AG418" s="231"/>
      <c r="AH418" s="231"/>
      <c r="AI418" s="231"/>
      <c r="AJ418" s="231"/>
      <c r="AK418" s="231"/>
      <c r="AL418" s="231"/>
      <c r="AM418" s="231"/>
      <c r="AN418" s="231"/>
      <c r="AO418" s="231"/>
      <c r="AP418" s="231"/>
      <c r="AQ418" s="231"/>
      <c r="AR418" s="231"/>
      <c r="AS418" s="231"/>
      <c r="AT418" s="231"/>
      <c r="AU418" s="231"/>
      <c r="AV418" s="231"/>
      <c r="AW418" s="231"/>
      <c r="AX418" s="231"/>
      <c r="AY418" s="231"/>
      <c r="AZ418" s="231"/>
      <c r="BA418" s="231"/>
      <c r="BB418" s="231"/>
      <c r="BC418" s="231"/>
      <c r="BD418" s="231"/>
      <c r="BE418" s="231"/>
      <c r="BF418" s="231"/>
      <c r="BG418" s="231"/>
      <c r="BH418" s="231"/>
      <c r="BI418" s="231"/>
      <c r="BJ418" s="231"/>
      <c r="BK418" s="231"/>
      <c r="BL418" s="231"/>
      <c r="BM418" s="231"/>
      <c r="BN418" s="231"/>
      <c r="BO418" s="231"/>
      <c r="BP418" s="231"/>
      <c r="BQ418" s="231"/>
      <c r="BR418" s="231"/>
      <c r="BS418" s="231"/>
      <c r="BT418" s="231"/>
      <c r="BU418" s="231"/>
      <c r="BV418" s="231"/>
      <c r="BW418" s="231"/>
      <c r="BX418" s="231"/>
      <c r="BY418" s="231"/>
      <c r="BZ418" s="231"/>
      <c r="CA418" s="231"/>
      <c r="CB418" s="231"/>
      <c r="CC418" s="231"/>
      <c r="CD418" s="231"/>
      <c r="CE418" s="231"/>
      <c r="CF418" s="231"/>
      <c r="CG418" s="231"/>
      <c r="CH418" s="231"/>
      <c r="CI418" s="231"/>
      <c r="CJ418" s="231"/>
      <c r="CK418" s="231"/>
      <c r="CL418" s="231"/>
      <c r="CM418" s="231"/>
      <c r="CN418" s="231"/>
      <c r="CO418" s="231"/>
      <c r="CP418" s="231"/>
    </row>
    <row r="419" spans="13:94" x14ac:dyDescent="0.45">
      <c r="M419" s="332"/>
      <c r="N419" s="330"/>
      <c r="O419" s="231"/>
      <c r="P419" s="231"/>
      <c r="Q419" s="231"/>
      <c r="R419" s="231"/>
      <c r="S419" s="231"/>
      <c r="T419" s="495"/>
      <c r="U419" s="231"/>
      <c r="V419" s="231"/>
      <c r="W419" s="231"/>
      <c r="X419" s="231"/>
      <c r="Y419" s="231"/>
      <c r="Z419" s="231"/>
      <c r="AA419" s="231"/>
      <c r="AB419" s="231"/>
      <c r="AC419" s="231"/>
      <c r="AD419" s="231"/>
      <c r="AE419" s="231"/>
      <c r="AF419" s="231"/>
      <c r="AG419" s="231"/>
      <c r="AH419" s="231"/>
      <c r="AI419" s="231"/>
      <c r="AJ419" s="231"/>
      <c r="AK419" s="231"/>
      <c r="AL419" s="231"/>
      <c r="AM419" s="231"/>
      <c r="AN419" s="231"/>
      <c r="AO419" s="231"/>
      <c r="AP419" s="231"/>
      <c r="AQ419" s="231"/>
      <c r="AR419" s="231"/>
      <c r="AS419" s="231"/>
      <c r="AT419" s="231"/>
      <c r="AU419" s="231"/>
      <c r="AV419" s="231"/>
      <c r="AW419" s="231"/>
      <c r="AX419" s="231"/>
      <c r="AY419" s="231"/>
      <c r="AZ419" s="231"/>
      <c r="BA419" s="231"/>
      <c r="BB419" s="231"/>
      <c r="BC419" s="231"/>
      <c r="BD419" s="231"/>
      <c r="BE419" s="231"/>
      <c r="BF419" s="231"/>
      <c r="BG419" s="231"/>
      <c r="BH419" s="231"/>
      <c r="BI419" s="231"/>
      <c r="BJ419" s="231"/>
      <c r="BK419" s="231"/>
      <c r="BL419" s="231"/>
      <c r="BM419" s="231"/>
      <c r="BN419" s="231"/>
      <c r="BO419" s="231"/>
      <c r="BP419" s="231"/>
      <c r="BQ419" s="231"/>
      <c r="BR419" s="231"/>
      <c r="BS419" s="231"/>
      <c r="BT419" s="231"/>
      <c r="BU419" s="231"/>
      <c r="BV419" s="231"/>
      <c r="BW419" s="231"/>
      <c r="BX419" s="231"/>
      <c r="BY419" s="231"/>
      <c r="BZ419" s="231"/>
      <c r="CA419" s="231"/>
      <c r="CB419" s="231"/>
      <c r="CC419" s="231"/>
      <c r="CD419" s="231"/>
      <c r="CE419" s="231"/>
      <c r="CF419" s="231"/>
      <c r="CG419" s="231"/>
      <c r="CH419" s="231"/>
      <c r="CI419" s="231"/>
      <c r="CJ419" s="231"/>
      <c r="CK419" s="231"/>
      <c r="CL419" s="231"/>
      <c r="CM419" s="231"/>
      <c r="CN419" s="231"/>
      <c r="CO419" s="231"/>
      <c r="CP419" s="231"/>
    </row>
    <row r="420" spans="13:94" x14ac:dyDescent="0.45">
      <c r="M420" s="332"/>
      <c r="N420" s="330"/>
      <c r="O420" s="231"/>
      <c r="P420" s="231"/>
      <c r="Q420" s="231"/>
      <c r="R420" s="231"/>
      <c r="S420" s="231"/>
      <c r="T420" s="495"/>
      <c r="U420" s="231"/>
      <c r="V420" s="231"/>
      <c r="W420" s="231"/>
      <c r="X420" s="231"/>
      <c r="Y420" s="231"/>
      <c r="Z420" s="231"/>
      <c r="AA420" s="231"/>
      <c r="AB420" s="231"/>
      <c r="AC420" s="231"/>
      <c r="AD420" s="231"/>
      <c r="AE420" s="231"/>
      <c r="AF420" s="231"/>
      <c r="AG420" s="231"/>
      <c r="AH420" s="231"/>
      <c r="AI420" s="231"/>
      <c r="AJ420" s="231"/>
      <c r="AK420" s="231"/>
      <c r="AL420" s="231"/>
      <c r="AM420" s="231"/>
      <c r="AN420" s="231"/>
      <c r="AO420" s="231"/>
      <c r="AP420" s="231"/>
      <c r="AQ420" s="231"/>
      <c r="AR420" s="231"/>
      <c r="AS420" s="231"/>
      <c r="AT420" s="231"/>
      <c r="AU420" s="231"/>
      <c r="AV420" s="231"/>
      <c r="AW420" s="231"/>
      <c r="AX420" s="231"/>
      <c r="AY420" s="231"/>
      <c r="AZ420" s="231"/>
      <c r="BA420" s="231"/>
      <c r="BB420" s="231"/>
      <c r="BC420" s="231"/>
      <c r="BD420" s="231"/>
      <c r="BE420" s="231"/>
      <c r="BF420" s="231"/>
      <c r="BG420" s="231"/>
      <c r="BH420" s="231"/>
      <c r="BI420" s="231"/>
      <c r="BJ420" s="231"/>
      <c r="BK420" s="231"/>
      <c r="BL420" s="231"/>
      <c r="BM420" s="231"/>
      <c r="BN420" s="231"/>
      <c r="BO420" s="231"/>
      <c r="BP420" s="231"/>
      <c r="BQ420" s="231"/>
      <c r="BR420" s="231"/>
      <c r="BS420" s="231"/>
      <c r="BT420" s="231"/>
      <c r="BU420" s="231"/>
      <c r="BV420" s="231"/>
      <c r="BW420" s="231"/>
      <c r="BX420" s="231"/>
      <c r="BY420" s="231"/>
      <c r="BZ420" s="231"/>
      <c r="CA420" s="231"/>
      <c r="CB420" s="231"/>
      <c r="CC420" s="231"/>
      <c r="CD420" s="231"/>
      <c r="CE420" s="231"/>
      <c r="CF420" s="231"/>
      <c r="CG420" s="231"/>
      <c r="CH420" s="231"/>
      <c r="CI420" s="231"/>
      <c r="CJ420" s="231"/>
      <c r="CK420" s="231"/>
      <c r="CL420" s="231"/>
      <c r="CM420" s="231"/>
      <c r="CN420" s="231"/>
      <c r="CO420" s="231"/>
      <c r="CP420" s="231"/>
    </row>
    <row r="421" spans="13:94" x14ac:dyDescent="0.45">
      <c r="M421" s="332"/>
      <c r="N421" s="330"/>
      <c r="O421" s="231"/>
      <c r="P421" s="231"/>
      <c r="Q421" s="231"/>
      <c r="R421" s="231"/>
      <c r="S421" s="231"/>
      <c r="T421" s="495"/>
      <c r="U421" s="231"/>
      <c r="V421" s="231"/>
      <c r="W421" s="231"/>
      <c r="X421" s="231"/>
      <c r="Y421" s="231"/>
      <c r="Z421" s="231"/>
      <c r="AA421" s="231"/>
      <c r="AB421" s="231"/>
      <c r="AC421" s="231"/>
      <c r="AD421" s="231"/>
      <c r="AE421" s="231"/>
      <c r="AF421" s="231"/>
      <c r="AG421" s="231"/>
      <c r="AH421" s="231"/>
      <c r="AI421" s="231"/>
      <c r="AJ421" s="231"/>
      <c r="AK421" s="231"/>
      <c r="AL421" s="231"/>
      <c r="AM421" s="231"/>
      <c r="AN421" s="231"/>
      <c r="AO421" s="231"/>
      <c r="AP421" s="231"/>
      <c r="AQ421" s="231"/>
      <c r="AR421" s="231"/>
      <c r="AS421" s="231"/>
      <c r="AT421" s="231"/>
      <c r="AU421" s="231"/>
      <c r="AV421" s="231"/>
      <c r="AW421" s="231"/>
      <c r="AX421" s="231"/>
      <c r="AY421" s="231"/>
      <c r="AZ421" s="231"/>
      <c r="BA421" s="231"/>
      <c r="BB421" s="231"/>
      <c r="BC421" s="231"/>
      <c r="BD421" s="231"/>
      <c r="BE421" s="231"/>
      <c r="BF421" s="231"/>
      <c r="BG421" s="231"/>
      <c r="BH421" s="231"/>
      <c r="BI421" s="231"/>
      <c r="BJ421" s="231"/>
      <c r="BK421" s="231"/>
      <c r="BL421" s="231"/>
      <c r="BM421" s="231"/>
      <c r="BN421" s="231"/>
      <c r="BO421" s="231"/>
      <c r="BP421" s="231"/>
      <c r="BQ421" s="231"/>
      <c r="BR421" s="231"/>
      <c r="BS421" s="231"/>
      <c r="BT421" s="231"/>
      <c r="BU421" s="231"/>
      <c r="BV421" s="231"/>
      <c r="BW421" s="231"/>
      <c r="BX421" s="231"/>
      <c r="BY421" s="231"/>
      <c r="BZ421" s="231"/>
      <c r="CA421" s="231"/>
      <c r="CB421" s="231"/>
      <c r="CC421" s="231"/>
      <c r="CD421" s="231"/>
      <c r="CE421" s="231"/>
      <c r="CF421" s="231"/>
      <c r="CG421" s="231"/>
      <c r="CH421" s="231"/>
      <c r="CI421" s="231"/>
      <c r="CJ421" s="231"/>
      <c r="CK421" s="231"/>
      <c r="CL421" s="231"/>
      <c r="CM421" s="231"/>
      <c r="CN421" s="231"/>
      <c r="CO421" s="231"/>
      <c r="CP421" s="231"/>
    </row>
    <row r="422" spans="13:94" x14ac:dyDescent="0.45">
      <c r="M422" s="332"/>
      <c r="N422" s="330"/>
      <c r="O422" s="231"/>
      <c r="P422" s="231"/>
      <c r="Q422" s="231"/>
      <c r="R422" s="231"/>
      <c r="S422" s="231"/>
      <c r="T422" s="495"/>
      <c r="U422" s="231"/>
      <c r="V422" s="231"/>
      <c r="W422" s="231"/>
      <c r="X422" s="231"/>
      <c r="Y422" s="231"/>
      <c r="Z422" s="231"/>
      <c r="AA422" s="231"/>
      <c r="AB422" s="231"/>
      <c r="AC422" s="231"/>
      <c r="AD422" s="231"/>
      <c r="AE422" s="231"/>
      <c r="AF422" s="231"/>
      <c r="AG422" s="231"/>
      <c r="AH422" s="231"/>
      <c r="AI422" s="231"/>
      <c r="AJ422" s="231"/>
      <c r="AK422" s="231"/>
      <c r="AL422" s="231"/>
      <c r="AM422" s="231"/>
      <c r="AN422" s="231"/>
      <c r="AO422" s="231"/>
      <c r="AP422" s="231"/>
      <c r="AQ422" s="231"/>
      <c r="AR422" s="231"/>
      <c r="AS422" s="231"/>
      <c r="AT422" s="231"/>
      <c r="AU422" s="231"/>
      <c r="AV422" s="231"/>
      <c r="AW422" s="231"/>
      <c r="AX422" s="231"/>
      <c r="AY422" s="231"/>
      <c r="AZ422" s="231"/>
      <c r="BA422" s="231"/>
      <c r="BB422" s="231"/>
      <c r="BC422" s="231"/>
      <c r="BD422" s="231"/>
      <c r="BE422" s="231"/>
      <c r="BF422" s="231"/>
      <c r="BG422" s="231"/>
      <c r="BH422" s="231"/>
      <c r="BI422" s="231"/>
      <c r="BJ422" s="231"/>
      <c r="BK422" s="231"/>
      <c r="BL422" s="231"/>
      <c r="BM422" s="231"/>
      <c r="BN422" s="231"/>
      <c r="BO422" s="231"/>
      <c r="BP422" s="231"/>
      <c r="BQ422" s="231"/>
      <c r="BR422" s="231"/>
      <c r="BS422" s="231"/>
      <c r="BT422" s="231"/>
      <c r="BU422" s="231"/>
      <c r="BV422" s="231"/>
      <c r="BW422" s="231"/>
      <c r="BX422" s="231"/>
      <c r="BY422" s="231"/>
      <c r="BZ422" s="231"/>
      <c r="CA422" s="231"/>
      <c r="CB422" s="231"/>
      <c r="CC422" s="231"/>
      <c r="CD422" s="231"/>
      <c r="CE422" s="231"/>
      <c r="CF422" s="231"/>
      <c r="CG422" s="231"/>
      <c r="CH422" s="231"/>
      <c r="CI422" s="231"/>
      <c r="CJ422" s="231"/>
      <c r="CK422" s="231"/>
      <c r="CL422" s="231"/>
      <c r="CM422" s="231"/>
      <c r="CN422" s="231"/>
      <c r="CO422" s="231"/>
      <c r="CP422" s="231"/>
    </row>
    <row r="423" spans="13:94" x14ac:dyDescent="0.45">
      <c r="M423" s="332"/>
      <c r="N423" s="330"/>
      <c r="O423" s="231"/>
      <c r="P423" s="231"/>
      <c r="Q423" s="231"/>
      <c r="R423" s="231"/>
      <c r="S423" s="231"/>
      <c r="T423" s="495"/>
      <c r="U423" s="231"/>
      <c r="V423" s="231"/>
      <c r="W423" s="231"/>
      <c r="X423" s="231"/>
      <c r="Y423" s="231"/>
      <c r="Z423" s="231"/>
      <c r="AA423" s="231"/>
      <c r="AB423" s="231"/>
      <c r="AC423" s="231"/>
      <c r="AD423" s="231"/>
      <c r="AE423" s="231"/>
      <c r="AF423" s="231"/>
      <c r="AG423" s="231"/>
      <c r="AH423" s="231"/>
      <c r="AI423" s="231"/>
      <c r="AJ423" s="231"/>
      <c r="AK423" s="231"/>
      <c r="AL423" s="231"/>
      <c r="AM423" s="231"/>
      <c r="AN423" s="231"/>
      <c r="AO423" s="231"/>
      <c r="AP423" s="231"/>
      <c r="AQ423" s="231"/>
      <c r="AR423" s="231"/>
      <c r="AS423" s="231"/>
      <c r="AT423" s="231"/>
      <c r="AU423" s="231"/>
      <c r="AV423" s="231"/>
      <c r="AW423" s="231"/>
      <c r="AX423" s="231"/>
      <c r="AY423" s="231"/>
      <c r="AZ423" s="231"/>
      <c r="BA423" s="231"/>
      <c r="BB423" s="231"/>
      <c r="BC423" s="231"/>
      <c r="BD423" s="231"/>
      <c r="BE423" s="231"/>
      <c r="BF423" s="231"/>
      <c r="BG423" s="231"/>
      <c r="BH423" s="231"/>
      <c r="BI423" s="231"/>
      <c r="BJ423" s="231"/>
      <c r="BK423" s="231"/>
      <c r="BL423" s="231"/>
      <c r="BM423" s="231"/>
      <c r="BN423" s="231"/>
      <c r="BO423" s="231"/>
      <c r="BP423" s="231"/>
      <c r="BQ423" s="231"/>
      <c r="BR423" s="231"/>
      <c r="BS423" s="231"/>
      <c r="BT423" s="231"/>
      <c r="BU423" s="231"/>
      <c r="BV423" s="231"/>
      <c r="BW423" s="231"/>
      <c r="BX423" s="231"/>
      <c r="BY423" s="231"/>
      <c r="BZ423" s="231"/>
      <c r="CA423" s="231"/>
      <c r="CB423" s="231"/>
      <c r="CC423" s="231"/>
      <c r="CD423" s="231"/>
      <c r="CE423" s="231"/>
      <c r="CF423" s="231"/>
      <c r="CG423" s="231"/>
      <c r="CH423" s="231"/>
      <c r="CI423" s="231"/>
      <c r="CJ423" s="231"/>
      <c r="CK423" s="231"/>
      <c r="CL423" s="231"/>
      <c r="CM423" s="231"/>
      <c r="CN423" s="231"/>
      <c r="CO423" s="231"/>
      <c r="CP423" s="231"/>
    </row>
    <row r="424" spans="13:94" x14ac:dyDescent="0.45">
      <c r="M424" s="332"/>
      <c r="N424" s="330"/>
      <c r="O424" s="231"/>
      <c r="P424" s="231"/>
      <c r="Q424" s="231"/>
      <c r="R424" s="231"/>
      <c r="S424" s="231"/>
      <c r="T424" s="495"/>
      <c r="U424" s="231"/>
      <c r="V424" s="231"/>
      <c r="W424" s="231"/>
      <c r="X424" s="231"/>
      <c r="Y424" s="231"/>
      <c r="Z424" s="231"/>
      <c r="AA424" s="231"/>
      <c r="AB424" s="231"/>
      <c r="AC424" s="231"/>
      <c r="AD424" s="231"/>
      <c r="AE424" s="231"/>
      <c r="AF424" s="231"/>
      <c r="AG424" s="231"/>
      <c r="AH424" s="231"/>
      <c r="AI424" s="231"/>
      <c r="AJ424" s="231"/>
      <c r="AK424" s="231"/>
      <c r="AL424" s="231"/>
      <c r="AM424" s="231"/>
      <c r="AN424" s="231"/>
      <c r="AO424" s="231"/>
      <c r="AP424" s="231"/>
      <c r="AQ424" s="231"/>
      <c r="AR424" s="231"/>
      <c r="AS424" s="231"/>
      <c r="AT424" s="231"/>
      <c r="AU424" s="231"/>
      <c r="AV424" s="231"/>
      <c r="AW424" s="231"/>
      <c r="AX424" s="231"/>
      <c r="AY424" s="231"/>
      <c r="AZ424" s="231"/>
      <c r="BA424" s="231"/>
      <c r="BB424" s="231"/>
      <c r="BC424" s="231"/>
      <c r="BD424" s="231"/>
      <c r="BE424" s="231"/>
      <c r="BF424" s="231"/>
      <c r="BG424" s="231"/>
      <c r="BH424" s="231"/>
      <c r="BI424" s="231"/>
      <c r="BJ424" s="231"/>
      <c r="BK424" s="231"/>
      <c r="BL424" s="231"/>
      <c r="BM424" s="231"/>
      <c r="BN424" s="231"/>
      <c r="BO424" s="231"/>
      <c r="BP424" s="231"/>
      <c r="BQ424" s="231"/>
      <c r="BR424" s="231"/>
      <c r="BS424" s="231"/>
      <c r="BT424" s="231"/>
      <c r="BU424" s="231"/>
      <c r="BV424" s="231"/>
      <c r="BW424" s="231"/>
      <c r="BX424" s="231"/>
      <c r="BY424" s="231"/>
      <c r="BZ424" s="231"/>
      <c r="CA424" s="231"/>
      <c r="CB424" s="231"/>
      <c r="CC424" s="231"/>
      <c r="CD424" s="231"/>
      <c r="CE424" s="231"/>
      <c r="CF424" s="231"/>
      <c r="CG424" s="231"/>
      <c r="CH424" s="231"/>
      <c r="CI424" s="231"/>
      <c r="CJ424" s="231"/>
      <c r="CK424" s="231"/>
      <c r="CL424" s="231"/>
      <c r="CM424" s="231"/>
      <c r="CN424" s="231"/>
      <c r="CO424" s="231"/>
      <c r="CP424" s="231"/>
    </row>
    <row r="425" spans="13:94" x14ac:dyDescent="0.45">
      <c r="M425" s="332"/>
      <c r="N425" s="330"/>
      <c r="O425" s="231"/>
      <c r="P425" s="231"/>
      <c r="Q425" s="231"/>
      <c r="R425" s="231"/>
      <c r="S425" s="231"/>
      <c r="T425" s="495"/>
      <c r="U425" s="231"/>
      <c r="V425" s="231"/>
      <c r="W425" s="231"/>
      <c r="X425" s="231"/>
      <c r="Y425" s="231"/>
      <c r="Z425" s="231"/>
      <c r="AA425" s="231"/>
      <c r="AB425" s="231"/>
      <c r="AC425" s="231"/>
      <c r="AD425" s="231"/>
      <c r="AE425" s="231"/>
      <c r="AF425" s="231"/>
      <c r="AG425" s="231"/>
      <c r="AH425" s="231"/>
      <c r="AI425" s="231"/>
      <c r="AJ425" s="231"/>
      <c r="AK425" s="231"/>
      <c r="AL425" s="231"/>
      <c r="AM425" s="231"/>
      <c r="AN425" s="231"/>
      <c r="AO425" s="231"/>
      <c r="AP425" s="231"/>
      <c r="AQ425" s="231"/>
      <c r="AR425" s="231"/>
      <c r="AS425" s="231"/>
      <c r="AT425" s="231"/>
      <c r="AU425" s="231"/>
      <c r="AV425" s="231"/>
      <c r="AW425" s="231"/>
      <c r="AX425" s="231"/>
      <c r="AY425" s="231"/>
      <c r="AZ425" s="231"/>
      <c r="BA425" s="231"/>
      <c r="BB425" s="231"/>
      <c r="BC425" s="231"/>
      <c r="BD425" s="231"/>
      <c r="BE425" s="231"/>
      <c r="BF425" s="231"/>
      <c r="BG425" s="231"/>
      <c r="BH425" s="231"/>
      <c r="BI425" s="231"/>
      <c r="BJ425" s="231"/>
      <c r="BK425" s="231"/>
      <c r="BL425" s="231"/>
      <c r="BM425" s="231"/>
      <c r="BN425" s="231"/>
      <c r="BO425" s="231"/>
      <c r="BP425" s="231"/>
      <c r="BQ425" s="231"/>
      <c r="BR425" s="231"/>
      <c r="BS425" s="231"/>
      <c r="BT425" s="231"/>
      <c r="BU425" s="231"/>
      <c r="BV425" s="231"/>
      <c r="BW425" s="231"/>
      <c r="BX425" s="231"/>
      <c r="BY425" s="231"/>
      <c r="BZ425" s="231"/>
      <c r="CA425" s="231"/>
      <c r="CB425" s="231"/>
      <c r="CC425" s="231"/>
      <c r="CD425" s="231"/>
      <c r="CE425" s="231"/>
      <c r="CF425" s="231"/>
      <c r="CG425" s="231"/>
      <c r="CH425" s="231"/>
      <c r="CI425" s="231"/>
      <c r="CJ425" s="231"/>
      <c r="CK425" s="231"/>
      <c r="CL425" s="231"/>
      <c r="CM425" s="231"/>
      <c r="CN425" s="231"/>
      <c r="CO425" s="231"/>
      <c r="CP425" s="231"/>
    </row>
    <row r="426" spans="13:94" x14ac:dyDescent="0.45">
      <c r="M426" s="332"/>
      <c r="N426" s="330"/>
      <c r="O426" s="231"/>
      <c r="P426" s="231"/>
      <c r="Q426" s="231"/>
      <c r="R426" s="231"/>
      <c r="S426" s="231"/>
      <c r="T426" s="495"/>
      <c r="U426" s="231"/>
      <c r="V426" s="231"/>
      <c r="W426" s="231"/>
      <c r="X426" s="231"/>
      <c r="Y426" s="231"/>
      <c r="Z426" s="231"/>
      <c r="AA426" s="231"/>
      <c r="AB426" s="231"/>
      <c r="AC426" s="231"/>
      <c r="AD426" s="231"/>
      <c r="AE426" s="231"/>
      <c r="AF426" s="231"/>
      <c r="AG426" s="231"/>
      <c r="AH426" s="231"/>
      <c r="AI426" s="231"/>
      <c r="AJ426" s="231"/>
      <c r="AK426" s="231"/>
      <c r="AL426" s="231"/>
      <c r="AM426" s="231"/>
      <c r="AN426" s="231"/>
      <c r="AO426" s="231"/>
      <c r="AP426" s="231"/>
      <c r="AQ426" s="231"/>
      <c r="AR426" s="231"/>
      <c r="AS426" s="231"/>
      <c r="AT426" s="231"/>
      <c r="AU426" s="231"/>
      <c r="AV426" s="231"/>
      <c r="AW426" s="231"/>
      <c r="AX426" s="231"/>
      <c r="AY426" s="231"/>
      <c r="AZ426" s="231"/>
      <c r="BA426" s="231"/>
      <c r="BB426" s="231"/>
      <c r="BC426" s="231"/>
      <c r="BD426" s="231"/>
      <c r="BE426" s="231"/>
      <c r="BF426" s="231"/>
      <c r="BG426" s="231"/>
      <c r="BH426" s="231"/>
      <c r="BI426" s="231"/>
      <c r="BJ426" s="231"/>
      <c r="BK426" s="231"/>
      <c r="BL426" s="231"/>
      <c r="BM426" s="231"/>
      <c r="BN426" s="231"/>
      <c r="BO426" s="231"/>
      <c r="BP426" s="231"/>
      <c r="BQ426" s="231"/>
      <c r="BR426" s="231"/>
      <c r="BS426" s="231"/>
      <c r="BT426" s="231"/>
      <c r="BU426" s="231"/>
      <c r="BV426" s="231"/>
      <c r="BW426" s="231"/>
      <c r="BX426" s="231"/>
      <c r="BY426" s="231"/>
      <c r="BZ426" s="231"/>
      <c r="CA426" s="231"/>
      <c r="CB426" s="231"/>
      <c r="CC426" s="231"/>
      <c r="CD426" s="231"/>
      <c r="CE426" s="231"/>
      <c r="CF426" s="231"/>
      <c r="CG426" s="231"/>
      <c r="CH426" s="231"/>
      <c r="CI426" s="231"/>
      <c r="CJ426" s="231"/>
      <c r="CK426" s="231"/>
      <c r="CL426" s="231"/>
      <c r="CM426" s="231"/>
      <c r="CN426" s="231"/>
      <c r="CO426" s="231"/>
      <c r="CP426" s="231"/>
    </row>
    <row r="427" spans="13:94" x14ac:dyDescent="0.45">
      <c r="M427" s="332"/>
      <c r="N427" s="330"/>
      <c r="O427" s="231"/>
      <c r="P427" s="231"/>
      <c r="Q427" s="231"/>
      <c r="R427" s="231"/>
      <c r="S427" s="231"/>
      <c r="T427" s="495"/>
      <c r="U427" s="231"/>
      <c r="V427" s="231"/>
      <c r="W427" s="231"/>
      <c r="X427" s="231"/>
      <c r="Y427" s="231"/>
      <c r="Z427" s="231"/>
      <c r="AA427" s="231"/>
      <c r="AB427" s="231"/>
      <c r="AC427" s="231"/>
      <c r="AD427" s="231"/>
      <c r="AE427" s="231"/>
      <c r="AF427" s="231"/>
      <c r="AG427" s="231"/>
      <c r="AH427" s="231"/>
      <c r="AI427" s="231"/>
      <c r="AJ427" s="231"/>
      <c r="AK427" s="231"/>
      <c r="AL427" s="231"/>
      <c r="AM427" s="231"/>
      <c r="AN427" s="231"/>
      <c r="AO427" s="231"/>
      <c r="AP427" s="231"/>
      <c r="AQ427" s="231"/>
      <c r="AR427" s="231"/>
      <c r="AS427" s="231"/>
      <c r="AT427" s="231"/>
      <c r="AU427" s="231"/>
      <c r="AV427" s="231"/>
      <c r="AW427" s="231"/>
      <c r="AX427" s="231"/>
      <c r="AY427" s="231"/>
      <c r="AZ427" s="231"/>
      <c r="BA427" s="231"/>
      <c r="BB427" s="231"/>
      <c r="BC427" s="231"/>
      <c r="BD427" s="231"/>
      <c r="BE427" s="231"/>
      <c r="BF427" s="231"/>
      <c r="BG427" s="231"/>
      <c r="BH427" s="231"/>
      <c r="BI427" s="231"/>
      <c r="BJ427" s="231"/>
      <c r="BK427" s="231"/>
      <c r="BL427" s="231"/>
      <c r="BM427" s="231"/>
      <c r="BN427" s="231"/>
      <c r="BO427" s="231"/>
      <c r="BP427" s="231"/>
      <c r="BQ427" s="231"/>
      <c r="BR427" s="231"/>
      <c r="BS427" s="231"/>
      <c r="BT427" s="231"/>
      <c r="BU427" s="231"/>
      <c r="BV427" s="231"/>
      <c r="BW427" s="231"/>
      <c r="BX427" s="231"/>
      <c r="BY427" s="231"/>
      <c r="BZ427" s="231"/>
      <c r="CA427" s="231"/>
      <c r="CB427" s="231"/>
      <c r="CC427" s="231"/>
      <c r="CD427" s="231"/>
      <c r="CE427" s="231"/>
      <c r="CF427" s="231"/>
      <c r="CG427" s="231"/>
      <c r="CH427" s="231"/>
      <c r="CI427" s="231"/>
      <c r="CJ427" s="231"/>
      <c r="CK427" s="231"/>
      <c r="CL427" s="231"/>
      <c r="CM427" s="231"/>
      <c r="CN427" s="231"/>
      <c r="CO427" s="231"/>
      <c r="CP427" s="231"/>
    </row>
    <row r="428" spans="13:94" x14ac:dyDescent="0.45">
      <c r="M428" s="332"/>
      <c r="N428" s="330"/>
      <c r="O428" s="231"/>
      <c r="P428" s="231"/>
      <c r="Q428" s="231"/>
      <c r="R428" s="231"/>
      <c r="S428" s="231"/>
      <c r="T428" s="495"/>
      <c r="U428" s="231"/>
      <c r="V428" s="231"/>
      <c r="W428" s="231"/>
      <c r="X428" s="231"/>
      <c r="Y428" s="231"/>
      <c r="Z428" s="231"/>
      <c r="AA428" s="231"/>
      <c r="AB428" s="231"/>
      <c r="AC428" s="231"/>
      <c r="AD428" s="231"/>
      <c r="AE428" s="231"/>
      <c r="AF428" s="231"/>
      <c r="AG428" s="231"/>
      <c r="AH428" s="231"/>
      <c r="AI428" s="231"/>
      <c r="AJ428" s="231"/>
      <c r="AK428" s="231"/>
      <c r="AL428" s="231"/>
      <c r="AM428" s="231"/>
      <c r="AN428" s="231"/>
      <c r="AO428" s="231"/>
      <c r="AP428" s="231"/>
      <c r="AQ428" s="231"/>
      <c r="AR428" s="231"/>
      <c r="AS428" s="231"/>
      <c r="AT428" s="231"/>
      <c r="AU428" s="231"/>
      <c r="AV428" s="231"/>
      <c r="AW428" s="231"/>
      <c r="AX428" s="231"/>
      <c r="AY428" s="231"/>
      <c r="AZ428" s="231"/>
      <c r="BA428" s="231"/>
      <c r="BB428" s="231"/>
      <c r="BC428" s="231"/>
      <c r="BD428" s="231"/>
      <c r="BE428" s="231"/>
      <c r="BF428" s="231"/>
      <c r="BG428" s="231"/>
      <c r="BH428" s="231"/>
      <c r="BI428" s="231"/>
      <c r="BJ428" s="231"/>
      <c r="BK428" s="231"/>
      <c r="BL428" s="231"/>
      <c r="BM428" s="231"/>
      <c r="BN428" s="231"/>
      <c r="BO428" s="231"/>
      <c r="BP428" s="231"/>
      <c r="BQ428" s="231"/>
      <c r="BR428" s="231"/>
      <c r="BS428" s="231"/>
      <c r="BT428" s="231"/>
      <c r="BU428" s="231"/>
      <c r="BV428" s="231"/>
      <c r="BW428" s="231"/>
      <c r="BX428" s="231"/>
      <c r="BY428" s="231"/>
      <c r="BZ428" s="231"/>
      <c r="CA428" s="231"/>
      <c r="CB428" s="231"/>
      <c r="CC428" s="231"/>
      <c r="CD428" s="231"/>
      <c r="CE428" s="231"/>
      <c r="CF428" s="231"/>
      <c r="CG428" s="231"/>
      <c r="CH428" s="231"/>
      <c r="CI428" s="231"/>
      <c r="CJ428" s="231"/>
      <c r="CK428" s="231"/>
      <c r="CL428" s="231"/>
      <c r="CM428" s="231"/>
      <c r="CN428" s="231"/>
      <c r="CO428" s="231"/>
      <c r="CP428" s="231"/>
    </row>
    <row r="429" spans="13:94" x14ac:dyDescent="0.45">
      <c r="M429" s="332"/>
      <c r="N429" s="330"/>
      <c r="O429" s="231"/>
      <c r="P429" s="231"/>
      <c r="Q429" s="231"/>
      <c r="R429" s="231"/>
      <c r="S429" s="231"/>
      <c r="T429" s="495"/>
      <c r="U429" s="231"/>
      <c r="V429" s="231"/>
      <c r="W429" s="231"/>
      <c r="X429" s="231"/>
      <c r="Y429" s="231"/>
      <c r="Z429" s="231"/>
      <c r="AA429" s="231"/>
      <c r="AB429" s="231"/>
      <c r="AC429" s="231"/>
      <c r="AD429" s="231"/>
      <c r="AE429" s="231"/>
      <c r="AF429" s="231"/>
      <c r="AG429" s="231"/>
      <c r="AH429" s="231"/>
      <c r="AI429" s="231"/>
      <c r="AJ429" s="231"/>
      <c r="AK429" s="231"/>
      <c r="AL429" s="231"/>
      <c r="AM429" s="231"/>
      <c r="AN429" s="231"/>
      <c r="AO429" s="231"/>
      <c r="AP429" s="231"/>
      <c r="AQ429" s="231"/>
      <c r="AR429" s="231"/>
      <c r="AS429" s="231"/>
      <c r="AT429" s="231"/>
      <c r="AU429" s="231"/>
      <c r="AV429" s="231"/>
      <c r="AW429" s="231"/>
      <c r="AX429" s="231"/>
      <c r="AY429" s="231"/>
      <c r="AZ429" s="231"/>
      <c r="BA429" s="231"/>
      <c r="BB429" s="231"/>
      <c r="BC429" s="231"/>
      <c r="BD429" s="231"/>
      <c r="BE429" s="231"/>
      <c r="BF429" s="231"/>
      <c r="BG429" s="231"/>
      <c r="BH429" s="231"/>
      <c r="BI429" s="231"/>
      <c r="BJ429" s="231"/>
      <c r="BK429" s="231"/>
      <c r="BL429" s="231"/>
      <c r="BM429" s="231"/>
      <c r="BN429" s="231"/>
      <c r="BO429" s="231"/>
      <c r="BP429" s="231"/>
      <c r="BQ429" s="231"/>
      <c r="BR429" s="231"/>
      <c r="BS429" s="231"/>
      <c r="BT429" s="231"/>
      <c r="BU429" s="231"/>
      <c r="BV429" s="231"/>
      <c r="BW429" s="231"/>
      <c r="BX429" s="231"/>
      <c r="BY429" s="231"/>
      <c r="BZ429" s="231"/>
      <c r="CA429" s="231"/>
      <c r="CB429" s="231"/>
      <c r="CC429" s="231"/>
      <c r="CD429" s="231"/>
      <c r="CE429" s="231"/>
      <c r="CF429" s="231"/>
      <c r="CG429" s="231"/>
      <c r="CH429" s="231"/>
      <c r="CI429" s="231"/>
      <c r="CJ429" s="231"/>
      <c r="CK429" s="231"/>
      <c r="CL429" s="231"/>
      <c r="CM429" s="231"/>
      <c r="CN429" s="231"/>
      <c r="CO429" s="231"/>
      <c r="CP429" s="231"/>
    </row>
    <row r="430" spans="13:94" x14ac:dyDescent="0.45">
      <c r="M430" s="332"/>
      <c r="N430" s="330"/>
      <c r="O430" s="231"/>
      <c r="P430" s="231"/>
      <c r="Q430" s="231"/>
      <c r="R430" s="231"/>
      <c r="S430" s="231"/>
      <c r="T430" s="495"/>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1"/>
      <c r="AY430" s="231"/>
      <c r="AZ430" s="231"/>
      <c r="BA430" s="231"/>
      <c r="BB430" s="231"/>
      <c r="BC430" s="231"/>
      <c r="BD430" s="231"/>
      <c r="BE430" s="231"/>
      <c r="BF430" s="231"/>
      <c r="BG430" s="231"/>
      <c r="BH430" s="231"/>
      <c r="BI430" s="231"/>
      <c r="BJ430" s="231"/>
      <c r="BK430" s="231"/>
      <c r="BL430" s="231"/>
      <c r="BM430" s="231"/>
      <c r="BN430" s="231"/>
      <c r="BO430" s="231"/>
      <c r="BP430" s="231"/>
      <c r="BQ430" s="231"/>
      <c r="BR430" s="231"/>
      <c r="BS430" s="231"/>
      <c r="BT430" s="231"/>
      <c r="BU430" s="231"/>
      <c r="BV430" s="231"/>
      <c r="BW430" s="231"/>
      <c r="BX430" s="231"/>
      <c r="BY430" s="231"/>
      <c r="BZ430" s="231"/>
      <c r="CA430" s="231"/>
      <c r="CB430" s="231"/>
      <c r="CC430" s="231"/>
      <c r="CD430" s="231"/>
      <c r="CE430" s="231"/>
      <c r="CF430" s="231"/>
      <c r="CG430" s="231"/>
      <c r="CH430" s="231"/>
      <c r="CI430" s="231"/>
      <c r="CJ430" s="231"/>
      <c r="CK430" s="231"/>
      <c r="CL430" s="231"/>
      <c r="CM430" s="231"/>
      <c r="CN430" s="231"/>
      <c r="CO430" s="231"/>
      <c r="CP430" s="231"/>
    </row>
    <row r="431" spans="13:94" x14ac:dyDescent="0.45">
      <c r="M431" s="332"/>
      <c r="N431" s="330"/>
      <c r="O431" s="231"/>
      <c r="P431" s="231"/>
      <c r="Q431" s="231"/>
      <c r="R431" s="231"/>
      <c r="S431" s="231"/>
      <c r="T431" s="495"/>
      <c r="U431" s="231"/>
      <c r="V431" s="231"/>
      <c r="W431" s="231"/>
      <c r="X431" s="231"/>
      <c r="Y431" s="231"/>
      <c r="Z431" s="231"/>
      <c r="AA431" s="231"/>
      <c r="AB431" s="231"/>
      <c r="AC431" s="231"/>
      <c r="AD431" s="231"/>
      <c r="AE431" s="231"/>
      <c r="AF431" s="231"/>
      <c r="AG431" s="231"/>
      <c r="AH431" s="231"/>
      <c r="AI431" s="231"/>
      <c r="AJ431" s="231"/>
      <c r="AK431" s="231"/>
      <c r="AL431" s="231"/>
      <c r="AM431" s="231"/>
      <c r="AN431" s="231"/>
      <c r="AO431" s="231"/>
      <c r="AP431" s="231"/>
      <c r="AQ431" s="231"/>
      <c r="AR431" s="231"/>
      <c r="AS431" s="231"/>
      <c r="AT431" s="231"/>
      <c r="AU431" s="231"/>
      <c r="AV431" s="231"/>
      <c r="AW431" s="231"/>
      <c r="AX431" s="231"/>
      <c r="AY431" s="231"/>
      <c r="AZ431" s="231"/>
      <c r="BA431" s="231"/>
      <c r="BB431" s="231"/>
      <c r="BC431" s="231"/>
      <c r="BD431" s="231"/>
      <c r="BE431" s="231"/>
      <c r="BF431" s="231"/>
      <c r="BG431" s="231"/>
      <c r="BH431" s="231"/>
      <c r="BI431" s="231"/>
      <c r="BJ431" s="231"/>
      <c r="BK431" s="231"/>
      <c r="BL431" s="231"/>
      <c r="BM431" s="231"/>
      <c r="BN431" s="231"/>
      <c r="BO431" s="231"/>
      <c r="BP431" s="231"/>
      <c r="BQ431" s="231"/>
      <c r="BR431" s="231"/>
      <c r="BS431" s="231"/>
      <c r="BT431" s="231"/>
      <c r="BU431" s="231"/>
      <c r="BV431" s="231"/>
      <c r="BW431" s="231"/>
      <c r="BX431" s="231"/>
      <c r="BY431" s="231"/>
      <c r="BZ431" s="231"/>
      <c r="CA431" s="231"/>
      <c r="CB431" s="231"/>
      <c r="CC431" s="231"/>
      <c r="CD431" s="231"/>
      <c r="CE431" s="231"/>
      <c r="CF431" s="231"/>
      <c r="CG431" s="231"/>
      <c r="CH431" s="231"/>
      <c r="CI431" s="231"/>
      <c r="CJ431" s="231"/>
      <c r="CK431" s="231"/>
      <c r="CL431" s="231"/>
      <c r="CM431" s="231"/>
      <c r="CN431" s="231"/>
      <c r="CO431" s="231"/>
      <c r="CP431" s="231"/>
    </row>
    <row r="432" spans="13:94" x14ac:dyDescent="0.45">
      <c r="M432" s="332"/>
      <c r="N432" s="330"/>
      <c r="O432" s="231"/>
      <c r="P432" s="231"/>
      <c r="Q432" s="231"/>
      <c r="R432" s="231"/>
      <c r="S432" s="231"/>
      <c r="T432" s="495"/>
      <c r="U432" s="231"/>
      <c r="V432" s="231"/>
      <c r="W432" s="231"/>
      <c r="X432" s="231"/>
      <c r="Y432" s="231"/>
      <c r="Z432" s="231"/>
      <c r="AA432" s="231"/>
      <c r="AB432" s="231"/>
      <c r="AC432" s="231"/>
      <c r="AD432" s="231"/>
      <c r="AE432" s="231"/>
      <c r="AF432" s="231"/>
      <c r="AG432" s="231"/>
      <c r="AH432" s="231"/>
      <c r="AI432" s="231"/>
      <c r="AJ432" s="231"/>
      <c r="AK432" s="231"/>
      <c r="AL432" s="231"/>
      <c r="AM432" s="231"/>
      <c r="AN432" s="231"/>
      <c r="AO432" s="231"/>
      <c r="AP432" s="231"/>
      <c r="AQ432" s="231"/>
      <c r="AR432" s="231"/>
      <c r="AS432" s="231"/>
      <c r="AT432" s="231"/>
      <c r="AU432" s="231"/>
      <c r="AV432" s="231"/>
      <c r="AW432" s="231"/>
      <c r="AX432" s="231"/>
      <c r="AY432" s="231"/>
      <c r="AZ432" s="231"/>
      <c r="BA432" s="231"/>
      <c r="BB432" s="231"/>
      <c r="BC432" s="231"/>
      <c r="BD432" s="231"/>
      <c r="BE432" s="231"/>
      <c r="BF432" s="231"/>
      <c r="BG432" s="231"/>
      <c r="BH432" s="231"/>
      <c r="BI432" s="231"/>
      <c r="BJ432" s="231"/>
      <c r="BK432" s="231"/>
      <c r="BL432" s="231"/>
      <c r="BM432" s="231"/>
      <c r="BN432" s="231"/>
      <c r="BO432" s="231"/>
      <c r="BP432" s="231"/>
      <c r="BQ432" s="231"/>
      <c r="BR432" s="231"/>
      <c r="BS432" s="231"/>
      <c r="BT432" s="231"/>
      <c r="BU432" s="231"/>
      <c r="BV432" s="231"/>
      <c r="BW432" s="231"/>
      <c r="BX432" s="231"/>
      <c r="BY432" s="231"/>
      <c r="BZ432" s="231"/>
      <c r="CA432" s="231"/>
      <c r="CB432" s="231"/>
      <c r="CC432" s="231"/>
      <c r="CD432" s="231"/>
      <c r="CE432" s="231"/>
      <c r="CF432" s="231"/>
      <c r="CG432" s="231"/>
      <c r="CH432" s="231"/>
      <c r="CI432" s="231"/>
      <c r="CJ432" s="231"/>
      <c r="CK432" s="231"/>
      <c r="CL432" s="231"/>
      <c r="CM432" s="231"/>
      <c r="CN432" s="231"/>
      <c r="CO432" s="231"/>
      <c r="CP432" s="231"/>
    </row>
    <row r="433" spans="13:94" x14ac:dyDescent="0.45">
      <c r="M433" s="332"/>
      <c r="N433" s="330"/>
      <c r="O433" s="231"/>
      <c r="P433" s="231"/>
      <c r="Q433" s="231"/>
      <c r="R433" s="231"/>
      <c r="S433" s="231"/>
      <c r="T433" s="495"/>
      <c r="U433" s="231"/>
      <c r="V433" s="231"/>
      <c r="W433" s="231"/>
      <c r="X433" s="231"/>
      <c r="Y433" s="231"/>
      <c r="Z433" s="231"/>
      <c r="AA433" s="231"/>
      <c r="AB433" s="231"/>
      <c r="AC433" s="231"/>
      <c r="AD433" s="231"/>
      <c r="AE433" s="231"/>
      <c r="AF433" s="231"/>
      <c r="AG433" s="231"/>
      <c r="AH433" s="231"/>
      <c r="AI433" s="231"/>
      <c r="AJ433" s="231"/>
      <c r="AK433" s="231"/>
      <c r="AL433" s="231"/>
      <c r="AM433" s="231"/>
      <c r="AN433" s="231"/>
      <c r="AO433" s="231"/>
      <c r="AP433" s="231"/>
      <c r="AQ433" s="231"/>
      <c r="AR433" s="231"/>
      <c r="AS433" s="231"/>
      <c r="AT433" s="231"/>
      <c r="AU433" s="231"/>
      <c r="AV433" s="231"/>
      <c r="AW433" s="231"/>
      <c r="AX433" s="231"/>
      <c r="AY433" s="231"/>
      <c r="AZ433" s="231"/>
      <c r="BA433" s="231"/>
      <c r="BB433" s="231"/>
      <c r="BC433" s="231"/>
      <c r="BD433" s="231"/>
      <c r="BE433" s="231"/>
      <c r="BF433" s="231"/>
      <c r="BG433" s="231"/>
      <c r="BH433" s="231"/>
      <c r="BI433" s="231"/>
      <c r="BJ433" s="231"/>
      <c r="BK433" s="231"/>
      <c r="BL433" s="231"/>
      <c r="BM433" s="231"/>
      <c r="BN433" s="231"/>
      <c r="BO433" s="231"/>
      <c r="BP433" s="231"/>
      <c r="BQ433" s="231"/>
      <c r="BR433" s="231"/>
      <c r="BS433" s="231"/>
      <c r="BT433" s="231"/>
      <c r="BU433" s="231"/>
      <c r="BV433" s="231"/>
      <c r="BW433" s="231"/>
      <c r="BX433" s="231"/>
      <c r="BY433" s="231"/>
      <c r="BZ433" s="231"/>
      <c r="CA433" s="231"/>
      <c r="CB433" s="231"/>
      <c r="CC433" s="231"/>
      <c r="CD433" s="231"/>
      <c r="CE433" s="231"/>
      <c r="CF433" s="231"/>
      <c r="CG433" s="231"/>
      <c r="CH433" s="231"/>
      <c r="CI433" s="231"/>
      <c r="CJ433" s="231"/>
      <c r="CK433" s="231"/>
      <c r="CL433" s="231"/>
      <c r="CM433" s="231"/>
      <c r="CN433" s="231"/>
      <c r="CO433" s="231"/>
      <c r="CP433" s="231"/>
    </row>
    <row r="434" spans="13:94" x14ac:dyDescent="0.45">
      <c r="M434" s="332"/>
      <c r="N434" s="330"/>
      <c r="O434" s="231"/>
      <c r="P434" s="231"/>
      <c r="Q434" s="231"/>
      <c r="R434" s="231"/>
      <c r="S434" s="231"/>
      <c r="T434" s="495"/>
      <c r="U434" s="231"/>
      <c r="V434" s="231"/>
      <c r="W434" s="231"/>
      <c r="X434" s="231"/>
      <c r="Y434" s="231"/>
      <c r="Z434" s="231"/>
      <c r="AA434" s="231"/>
      <c r="AB434" s="231"/>
      <c r="AC434" s="231"/>
      <c r="AD434" s="231"/>
      <c r="AE434" s="231"/>
      <c r="AF434" s="231"/>
      <c r="AG434" s="231"/>
      <c r="AH434" s="231"/>
      <c r="AI434" s="231"/>
      <c r="AJ434" s="231"/>
      <c r="AK434" s="231"/>
      <c r="AL434" s="231"/>
      <c r="AM434" s="231"/>
      <c r="AN434" s="231"/>
      <c r="AO434" s="231"/>
      <c r="AP434" s="231"/>
      <c r="AQ434" s="231"/>
      <c r="AR434" s="231"/>
      <c r="AS434" s="231"/>
      <c r="AT434" s="231"/>
      <c r="AU434" s="231"/>
      <c r="AV434" s="231"/>
      <c r="AW434" s="231"/>
      <c r="AX434" s="231"/>
      <c r="AY434" s="231"/>
      <c r="AZ434" s="231"/>
      <c r="BA434" s="231"/>
      <c r="BB434" s="231"/>
      <c r="BC434" s="231"/>
      <c r="BD434" s="231"/>
      <c r="BE434" s="231"/>
      <c r="BF434" s="231"/>
      <c r="BG434" s="231"/>
      <c r="BH434" s="231"/>
      <c r="BI434" s="231"/>
      <c r="BJ434" s="231"/>
      <c r="BK434" s="231"/>
      <c r="BL434" s="231"/>
      <c r="BM434" s="231"/>
      <c r="BN434" s="231"/>
      <c r="BO434" s="231"/>
      <c r="BP434" s="231"/>
      <c r="BQ434" s="231"/>
      <c r="BR434" s="231"/>
      <c r="BS434" s="231"/>
      <c r="BT434" s="231"/>
      <c r="BU434" s="231"/>
      <c r="BV434" s="231"/>
      <c r="BW434" s="231"/>
      <c r="BX434" s="231"/>
      <c r="BY434" s="231"/>
      <c r="BZ434" s="231"/>
      <c r="CA434" s="231"/>
      <c r="CB434" s="231"/>
      <c r="CC434" s="231"/>
      <c r="CD434" s="231"/>
      <c r="CE434" s="231"/>
      <c r="CF434" s="231"/>
      <c r="CG434" s="231"/>
      <c r="CH434" s="231"/>
      <c r="CI434" s="231"/>
      <c r="CJ434" s="231"/>
      <c r="CK434" s="231"/>
      <c r="CL434" s="231"/>
      <c r="CM434" s="231"/>
      <c r="CN434" s="231"/>
      <c r="CO434" s="231"/>
      <c r="CP434" s="231"/>
    </row>
    <row r="435" spans="13:94" x14ac:dyDescent="0.45">
      <c r="M435" s="332"/>
      <c r="N435" s="330"/>
      <c r="O435" s="231"/>
      <c r="P435" s="231"/>
      <c r="Q435" s="231"/>
      <c r="R435" s="231"/>
      <c r="S435" s="231"/>
      <c r="T435" s="495"/>
      <c r="U435" s="231"/>
      <c r="V435" s="231"/>
      <c r="W435" s="231"/>
      <c r="X435" s="231"/>
      <c r="Y435" s="231"/>
      <c r="Z435" s="231"/>
      <c r="AA435" s="231"/>
      <c r="AB435" s="231"/>
      <c r="AC435" s="231"/>
      <c r="AD435" s="231"/>
      <c r="AE435" s="231"/>
      <c r="AF435" s="231"/>
      <c r="AG435" s="231"/>
      <c r="AH435" s="231"/>
      <c r="AI435" s="231"/>
      <c r="AJ435" s="231"/>
      <c r="AK435" s="231"/>
      <c r="AL435" s="231"/>
      <c r="AM435" s="231"/>
      <c r="AN435" s="231"/>
      <c r="AO435" s="231"/>
      <c r="AP435" s="231"/>
      <c r="AQ435" s="231"/>
      <c r="AR435" s="231"/>
      <c r="AS435" s="231"/>
      <c r="AT435" s="231"/>
      <c r="AU435" s="231"/>
      <c r="AV435" s="231"/>
      <c r="AW435" s="231"/>
      <c r="AX435" s="231"/>
      <c r="AY435" s="231"/>
      <c r="AZ435" s="231"/>
      <c r="BA435" s="231"/>
      <c r="BB435" s="231"/>
      <c r="BC435" s="231"/>
      <c r="BD435" s="231"/>
      <c r="BE435" s="231"/>
      <c r="BF435" s="231"/>
      <c r="BG435" s="231"/>
      <c r="BH435" s="231"/>
      <c r="BI435" s="231"/>
      <c r="BJ435" s="231"/>
      <c r="BK435" s="231"/>
      <c r="BL435" s="231"/>
      <c r="BM435" s="231"/>
      <c r="BN435" s="231"/>
      <c r="BO435" s="231"/>
      <c r="BP435" s="231"/>
      <c r="BQ435" s="231"/>
      <c r="BR435" s="231"/>
      <c r="BS435" s="231"/>
      <c r="BT435" s="231"/>
      <c r="BU435" s="231"/>
      <c r="BV435" s="231"/>
      <c r="BW435" s="231"/>
      <c r="BX435" s="231"/>
      <c r="BY435" s="231"/>
      <c r="BZ435" s="231"/>
      <c r="CA435" s="231"/>
      <c r="CB435" s="231"/>
      <c r="CC435" s="231"/>
      <c r="CD435" s="231"/>
      <c r="CE435" s="231"/>
      <c r="CF435" s="231"/>
      <c r="CG435" s="231"/>
      <c r="CH435" s="231"/>
      <c r="CI435" s="231"/>
      <c r="CJ435" s="231"/>
      <c r="CK435" s="231"/>
      <c r="CL435" s="231"/>
      <c r="CM435" s="231"/>
      <c r="CN435" s="231"/>
      <c r="CO435" s="231"/>
      <c r="CP435" s="231"/>
    </row>
    <row r="436" spans="13:94" x14ac:dyDescent="0.45">
      <c r="M436" s="332"/>
      <c r="N436" s="330"/>
      <c r="O436" s="231"/>
      <c r="P436" s="231"/>
      <c r="Q436" s="231"/>
      <c r="R436" s="231"/>
      <c r="S436" s="231"/>
      <c r="T436" s="495"/>
      <c r="U436" s="231"/>
      <c r="V436" s="231"/>
      <c r="W436" s="231"/>
      <c r="X436" s="231"/>
      <c r="Y436" s="231"/>
      <c r="Z436" s="231"/>
      <c r="AA436" s="231"/>
      <c r="AB436" s="231"/>
      <c r="AC436" s="231"/>
      <c r="AD436" s="231"/>
      <c r="AE436" s="231"/>
      <c r="AF436" s="231"/>
      <c r="AG436" s="231"/>
      <c r="AH436" s="231"/>
      <c r="AI436" s="231"/>
      <c r="AJ436" s="231"/>
      <c r="AK436" s="231"/>
      <c r="AL436" s="231"/>
      <c r="AM436" s="231"/>
      <c r="AN436" s="231"/>
      <c r="AO436" s="231"/>
      <c r="AP436" s="231"/>
      <c r="AQ436" s="231"/>
      <c r="AR436" s="231"/>
      <c r="AS436" s="231"/>
      <c r="AT436" s="231"/>
      <c r="AU436" s="231"/>
      <c r="AV436" s="231"/>
      <c r="AW436" s="231"/>
      <c r="AX436" s="231"/>
      <c r="AY436" s="231"/>
      <c r="AZ436" s="231"/>
      <c r="BA436" s="231"/>
      <c r="BB436" s="231"/>
      <c r="BC436" s="231"/>
      <c r="BD436" s="231"/>
      <c r="BE436" s="231"/>
      <c r="BF436" s="231"/>
      <c r="BG436" s="231"/>
      <c r="BH436" s="231"/>
      <c r="BI436" s="231"/>
      <c r="BJ436" s="231"/>
      <c r="BK436" s="231"/>
      <c r="BL436" s="231"/>
      <c r="BM436" s="231"/>
      <c r="BN436" s="231"/>
      <c r="BO436" s="231"/>
      <c r="BP436" s="231"/>
      <c r="BQ436" s="231"/>
      <c r="BR436" s="231"/>
      <c r="BS436" s="231"/>
      <c r="BT436" s="231"/>
      <c r="BU436" s="231"/>
      <c r="BV436" s="231"/>
      <c r="BW436" s="231"/>
      <c r="BX436" s="231"/>
      <c r="BY436" s="231"/>
      <c r="BZ436" s="231"/>
      <c r="CA436" s="231"/>
      <c r="CB436" s="231"/>
      <c r="CC436" s="231"/>
      <c r="CD436" s="231"/>
      <c r="CE436" s="231"/>
      <c r="CF436" s="231"/>
      <c r="CG436" s="231"/>
      <c r="CH436" s="231"/>
      <c r="CI436" s="231"/>
      <c r="CJ436" s="231"/>
      <c r="CK436" s="231"/>
      <c r="CL436" s="231"/>
      <c r="CM436" s="231"/>
      <c r="CN436" s="231"/>
      <c r="CO436" s="231"/>
      <c r="CP436" s="231"/>
    </row>
    <row r="437" spans="13:94" x14ac:dyDescent="0.45">
      <c r="M437" s="332"/>
      <c r="N437" s="330"/>
      <c r="O437" s="231"/>
      <c r="P437" s="231"/>
      <c r="Q437" s="231"/>
      <c r="R437" s="231"/>
      <c r="S437" s="231"/>
      <c r="T437" s="495"/>
      <c r="U437" s="231"/>
      <c r="V437" s="231"/>
      <c r="W437" s="231"/>
      <c r="X437" s="231"/>
      <c r="Y437" s="231"/>
      <c r="Z437" s="231"/>
      <c r="AA437" s="231"/>
      <c r="AB437" s="231"/>
      <c r="AC437" s="231"/>
      <c r="AD437" s="231"/>
      <c r="AE437" s="231"/>
      <c r="AF437" s="231"/>
      <c r="AG437" s="231"/>
      <c r="AH437" s="231"/>
      <c r="AI437" s="231"/>
      <c r="AJ437" s="231"/>
      <c r="AK437" s="231"/>
      <c r="AL437" s="231"/>
      <c r="AM437" s="231"/>
      <c r="AN437" s="231"/>
      <c r="AO437" s="231"/>
      <c r="AP437" s="231"/>
      <c r="AQ437" s="231"/>
      <c r="AR437" s="231"/>
      <c r="AS437" s="231"/>
      <c r="AT437" s="231"/>
      <c r="AU437" s="231"/>
      <c r="AV437" s="231"/>
      <c r="AW437" s="231"/>
      <c r="AX437" s="231"/>
      <c r="AY437" s="231"/>
      <c r="AZ437" s="231"/>
      <c r="BA437" s="231"/>
      <c r="BB437" s="231"/>
      <c r="BC437" s="231"/>
      <c r="BD437" s="231"/>
      <c r="BE437" s="231"/>
      <c r="BF437" s="231"/>
      <c r="BG437" s="231"/>
      <c r="BH437" s="231"/>
      <c r="BI437" s="231"/>
      <c r="BJ437" s="231"/>
      <c r="BK437" s="231"/>
      <c r="BL437" s="231"/>
      <c r="BM437" s="231"/>
      <c r="BN437" s="231"/>
      <c r="BO437" s="231"/>
      <c r="BP437" s="231"/>
      <c r="BQ437" s="231"/>
      <c r="BR437" s="231"/>
      <c r="BS437" s="231"/>
      <c r="BT437" s="231"/>
      <c r="BU437" s="231"/>
      <c r="BV437" s="231"/>
      <c r="BW437" s="231"/>
      <c r="BX437" s="231"/>
      <c r="BY437" s="231"/>
      <c r="BZ437" s="231"/>
      <c r="CA437" s="231"/>
      <c r="CB437" s="231"/>
      <c r="CC437" s="231"/>
      <c r="CD437" s="231"/>
      <c r="CE437" s="231"/>
      <c r="CF437" s="231"/>
      <c r="CG437" s="231"/>
      <c r="CH437" s="231"/>
      <c r="CI437" s="231"/>
      <c r="CJ437" s="231"/>
      <c r="CK437" s="231"/>
      <c r="CL437" s="231"/>
      <c r="CM437" s="231"/>
      <c r="CN437" s="231"/>
      <c r="CO437" s="231"/>
      <c r="CP437" s="231"/>
    </row>
    <row r="438" spans="13:94" x14ac:dyDescent="0.45">
      <c r="M438" s="332"/>
      <c r="N438" s="330"/>
      <c r="O438" s="231"/>
      <c r="P438" s="231"/>
      <c r="Q438" s="231"/>
      <c r="R438" s="231"/>
      <c r="S438" s="231"/>
      <c r="T438" s="495"/>
      <c r="U438" s="231"/>
      <c r="V438" s="231"/>
      <c r="W438" s="231"/>
      <c r="X438" s="231"/>
      <c r="Y438" s="231"/>
      <c r="Z438" s="231"/>
      <c r="AA438" s="231"/>
      <c r="AB438" s="231"/>
      <c r="AC438" s="231"/>
      <c r="AD438" s="231"/>
      <c r="AE438" s="231"/>
      <c r="AF438" s="231"/>
      <c r="AG438" s="231"/>
      <c r="AH438" s="231"/>
      <c r="AI438" s="231"/>
      <c r="AJ438" s="231"/>
      <c r="AK438" s="231"/>
      <c r="AL438" s="231"/>
      <c r="AM438" s="231"/>
      <c r="AN438" s="231"/>
      <c r="AO438" s="231"/>
      <c r="AP438" s="231"/>
      <c r="AQ438" s="231"/>
      <c r="AR438" s="231"/>
      <c r="AS438" s="231"/>
      <c r="AT438" s="231"/>
      <c r="AU438" s="231"/>
      <c r="AV438" s="231"/>
      <c r="AW438" s="231"/>
      <c r="AX438" s="231"/>
      <c r="AY438" s="231"/>
      <c r="AZ438" s="231"/>
      <c r="BA438" s="231"/>
      <c r="BB438" s="231"/>
      <c r="BC438" s="231"/>
      <c r="BD438" s="231"/>
      <c r="BE438" s="231"/>
      <c r="BF438" s="231"/>
      <c r="BG438" s="231"/>
      <c r="BH438" s="231"/>
      <c r="BI438" s="231"/>
      <c r="BJ438" s="231"/>
      <c r="BK438" s="231"/>
      <c r="BL438" s="231"/>
      <c r="BM438" s="231"/>
      <c r="BN438" s="231"/>
      <c r="BO438" s="231"/>
      <c r="BP438" s="231"/>
      <c r="BQ438" s="231"/>
      <c r="BR438" s="231"/>
      <c r="BS438" s="231"/>
      <c r="BT438" s="231"/>
      <c r="BU438" s="231"/>
      <c r="BV438" s="231"/>
      <c r="BW438" s="231"/>
      <c r="BX438" s="231"/>
      <c r="BY438" s="231"/>
      <c r="BZ438" s="231"/>
      <c r="CA438" s="231"/>
      <c r="CB438" s="231"/>
      <c r="CC438" s="231"/>
      <c r="CD438" s="231"/>
      <c r="CE438" s="231"/>
      <c r="CF438" s="231"/>
      <c r="CG438" s="231"/>
      <c r="CH438" s="231"/>
      <c r="CI438" s="231"/>
      <c r="CJ438" s="231"/>
      <c r="CK438" s="231"/>
      <c r="CL438" s="231"/>
      <c r="CM438" s="231"/>
      <c r="CN438" s="231"/>
      <c r="CO438" s="231"/>
      <c r="CP438" s="231"/>
    </row>
    <row r="439" spans="13:94" x14ac:dyDescent="0.45">
      <c r="M439" s="332"/>
      <c r="N439" s="330"/>
      <c r="O439" s="231"/>
      <c r="P439" s="231"/>
      <c r="Q439" s="231"/>
      <c r="R439" s="231"/>
      <c r="S439" s="231"/>
      <c r="T439" s="495"/>
      <c r="U439" s="231"/>
      <c r="V439" s="231"/>
      <c r="W439" s="231"/>
      <c r="X439" s="231"/>
      <c r="Y439" s="231"/>
      <c r="Z439" s="231"/>
      <c r="AA439" s="231"/>
      <c r="AB439" s="231"/>
      <c r="AC439" s="231"/>
      <c r="AD439" s="231"/>
      <c r="AE439" s="231"/>
      <c r="AF439" s="231"/>
      <c r="AG439" s="231"/>
      <c r="AH439" s="231"/>
      <c r="AI439" s="231"/>
      <c r="AJ439" s="231"/>
      <c r="AK439" s="231"/>
      <c r="AL439" s="231"/>
      <c r="AM439" s="231"/>
      <c r="AN439" s="231"/>
      <c r="AO439" s="231"/>
      <c r="AP439" s="231"/>
      <c r="AQ439" s="231"/>
      <c r="AR439" s="231"/>
      <c r="AS439" s="231"/>
      <c r="AT439" s="231"/>
      <c r="AU439" s="231"/>
      <c r="AV439" s="231"/>
      <c r="AW439" s="231"/>
      <c r="AX439" s="231"/>
      <c r="AY439" s="231"/>
      <c r="AZ439" s="231"/>
      <c r="BA439" s="231"/>
      <c r="BB439" s="231"/>
      <c r="BC439" s="231"/>
      <c r="BD439" s="231"/>
      <c r="BE439" s="231"/>
      <c r="BF439" s="231"/>
      <c r="BG439" s="231"/>
      <c r="BH439" s="231"/>
      <c r="BI439" s="231"/>
      <c r="BJ439" s="231"/>
      <c r="BK439" s="231"/>
      <c r="BL439" s="231"/>
      <c r="BM439" s="231"/>
      <c r="BN439" s="231"/>
      <c r="BO439" s="231"/>
      <c r="BP439" s="231"/>
      <c r="BQ439" s="231"/>
      <c r="BR439" s="231"/>
      <c r="BS439" s="231"/>
      <c r="BT439" s="231"/>
      <c r="BU439" s="231"/>
      <c r="BV439" s="231"/>
      <c r="BW439" s="231"/>
      <c r="BX439" s="231"/>
      <c r="BY439" s="231"/>
      <c r="BZ439" s="231"/>
      <c r="CA439" s="231"/>
      <c r="CB439" s="231"/>
      <c r="CC439" s="231"/>
      <c r="CD439" s="231"/>
      <c r="CE439" s="231"/>
      <c r="CF439" s="231"/>
      <c r="CG439" s="231"/>
      <c r="CH439" s="231"/>
      <c r="CI439" s="231"/>
      <c r="CJ439" s="231"/>
      <c r="CK439" s="231"/>
      <c r="CL439" s="231"/>
      <c r="CM439" s="231"/>
      <c r="CN439" s="231"/>
      <c r="CO439" s="231"/>
      <c r="CP439" s="231"/>
    </row>
    <row r="440" spans="13:94" x14ac:dyDescent="0.45">
      <c r="M440" s="332"/>
      <c r="N440" s="330"/>
      <c r="O440" s="231"/>
      <c r="P440" s="231"/>
      <c r="Q440" s="231"/>
      <c r="R440" s="231"/>
      <c r="S440" s="231"/>
      <c r="T440" s="495"/>
      <c r="U440" s="231"/>
      <c r="V440" s="231"/>
      <c r="W440" s="231"/>
      <c r="X440" s="231"/>
      <c r="Y440" s="231"/>
      <c r="Z440" s="231"/>
      <c r="AA440" s="231"/>
      <c r="AB440" s="231"/>
      <c r="AC440" s="231"/>
      <c r="AD440" s="231"/>
      <c r="AE440" s="231"/>
      <c r="AF440" s="231"/>
      <c r="AG440" s="231"/>
      <c r="AH440" s="231"/>
      <c r="AI440" s="231"/>
      <c r="AJ440" s="231"/>
      <c r="AK440" s="231"/>
      <c r="AL440" s="231"/>
      <c r="AM440" s="231"/>
      <c r="AN440" s="231"/>
      <c r="AO440" s="231"/>
      <c r="AP440" s="231"/>
      <c r="AQ440" s="231"/>
      <c r="AR440" s="231"/>
      <c r="AS440" s="231"/>
      <c r="AT440" s="231"/>
      <c r="AU440" s="231"/>
      <c r="AV440" s="231"/>
      <c r="AW440" s="231"/>
      <c r="AX440" s="231"/>
      <c r="AY440" s="231"/>
      <c r="AZ440" s="231"/>
      <c r="BA440" s="231"/>
      <c r="BB440" s="231"/>
      <c r="BC440" s="231"/>
      <c r="BD440" s="231"/>
      <c r="BE440" s="231"/>
      <c r="BF440" s="231"/>
      <c r="BG440" s="231"/>
      <c r="BH440" s="231"/>
      <c r="BI440" s="231"/>
      <c r="BJ440" s="231"/>
      <c r="BK440" s="231"/>
      <c r="BL440" s="231"/>
      <c r="BM440" s="231"/>
      <c r="BN440" s="231"/>
      <c r="BO440" s="231"/>
      <c r="BP440" s="231"/>
      <c r="BQ440" s="231"/>
      <c r="BR440" s="231"/>
      <c r="BS440" s="231"/>
      <c r="BT440" s="231"/>
      <c r="BU440" s="231"/>
      <c r="BV440" s="231"/>
      <c r="BW440" s="231"/>
      <c r="BX440" s="231"/>
      <c r="BY440" s="231"/>
      <c r="BZ440" s="231"/>
      <c r="CA440" s="231"/>
      <c r="CB440" s="231"/>
      <c r="CC440" s="231"/>
      <c r="CD440" s="231"/>
      <c r="CE440" s="231"/>
      <c r="CF440" s="231"/>
      <c r="CG440" s="231"/>
      <c r="CH440" s="231"/>
      <c r="CI440" s="231"/>
      <c r="CJ440" s="231"/>
      <c r="CK440" s="231"/>
      <c r="CL440" s="231"/>
      <c r="CM440" s="231"/>
      <c r="CN440" s="231"/>
      <c r="CO440" s="231"/>
      <c r="CP440" s="231"/>
    </row>
    <row r="441" spans="13:94" x14ac:dyDescent="0.45">
      <c r="M441" s="332"/>
      <c r="N441" s="330"/>
      <c r="O441" s="231"/>
      <c r="P441" s="231"/>
      <c r="Q441" s="231"/>
      <c r="R441" s="231"/>
      <c r="S441" s="231"/>
      <c r="T441" s="495"/>
      <c r="U441" s="231"/>
      <c r="V441" s="231"/>
      <c r="W441" s="231"/>
      <c r="X441" s="231"/>
      <c r="Y441" s="231"/>
      <c r="Z441" s="231"/>
      <c r="AA441" s="231"/>
      <c r="AB441" s="231"/>
      <c r="AC441" s="231"/>
      <c r="AD441" s="231"/>
      <c r="AE441" s="231"/>
      <c r="AF441" s="231"/>
      <c r="AG441" s="231"/>
      <c r="AH441" s="231"/>
      <c r="AI441" s="231"/>
      <c r="AJ441" s="231"/>
      <c r="AK441" s="231"/>
      <c r="AL441" s="231"/>
      <c r="AM441" s="231"/>
      <c r="AN441" s="231"/>
      <c r="AO441" s="231"/>
      <c r="AP441" s="231"/>
      <c r="AQ441" s="231"/>
      <c r="AR441" s="231"/>
      <c r="AS441" s="231"/>
      <c r="AT441" s="231"/>
      <c r="AU441" s="231"/>
      <c r="AV441" s="231"/>
      <c r="AW441" s="231"/>
      <c r="AX441" s="231"/>
      <c r="AY441" s="231"/>
      <c r="AZ441" s="231"/>
      <c r="BA441" s="231"/>
      <c r="BB441" s="231"/>
      <c r="BC441" s="231"/>
      <c r="BD441" s="231"/>
      <c r="BE441" s="231"/>
      <c r="BF441" s="231"/>
      <c r="BG441" s="231"/>
      <c r="BH441" s="231"/>
      <c r="BI441" s="231"/>
      <c r="BJ441" s="231"/>
      <c r="BK441" s="231"/>
      <c r="BL441" s="231"/>
      <c r="BM441" s="231"/>
      <c r="BN441" s="231"/>
      <c r="BO441" s="231"/>
      <c r="BP441" s="231"/>
      <c r="BQ441" s="231"/>
      <c r="BR441" s="231"/>
      <c r="BS441" s="231"/>
      <c r="BT441" s="231"/>
      <c r="BU441" s="231"/>
      <c r="BV441" s="231"/>
      <c r="BW441" s="231"/>
      <c r="BX441" s="231"/>
      <c r="BY441" s="231"/>
      <c r="BZ441" s="231"/>
      <c r="CA441" s="231"/>
      <c r="CB441" s="231"/>
      <c r="CC441" s="231"/>
      <c r="CD441" s="231"/>
      <c r="CE441" s="231"/>
      <c r="CF441" s="231"/>
      <c r="CG441" s="231"/>
      <c r="CH441" s="231"/>
      <c r="CI441" s="231"/>
      <c r="CJ441" s="231"/>
      <c r="CK441" s="231"/>
      <c r="CL441" s="231"/>
      <c r="CM441" s="231"/>
      <c r="CN441" s="231"/>
      <c r="CO441" s="231"/>
      <c r="CP441" s="231"/>
    </row>
    <row r="442" spans="13:94" x14ac:dyDescent="0.45">
      <c r="M442" s="332"/>
      <c r="N442" s="330"/>
      <c r="O442" s="231"/>
      <c r="P442" s="231"/>
      <c r="Q442" s="231"/>
      <c r="R442" s="231"/>
      <c r="S442" s="231"/>
      <c r="T442" s="495"/>
      <c r="U442" s="231"/>
      <c r="V442" s="231"/>
      <c r="W442" s="231"/>
      <c r="X442" s="231"/>
      <c r="Y442" s="231"/>
      <c r="Z442" s="231"/>
      <c r="AA442" s="231"/>
      <c r="AB442" s="231"/>
      <c r="AC442" s="231"/>
      <c r="AD442" s="231"/>
      <c r="AE442" s="231"/>
      <c r="AF442" s="231"/>
      <c r="AG442" s="231"/>
      <c r="AH442" s="231"/>
      <c r="AI442" s="231"/>
      <c r="AJ442" s="231"/>
      <c r="AK442" s="231"/>
      <c r="AL442" s="231"/>
      <c r="AM442" s="231"/>
      <c r="AN442" s="231"/>
      <c r="AO442" s="231"/>
      <c r="AP442" s="231"/>
      <c r="AQ442" s="231"/>
      <c r="AR442" s="231"/>
      <c r="AS442" s="231"/>
      <c r="AT442" s="231"/>
      <c r="AU442" s="231"/>
      <c r="AV442" s="231"/>
      <c r="AW442" s="231"/>
      <c r="AX442" s="231"/>
      <c r="AY442" s="231"/>
      <c r="AZ442" s="231"/>
      <c r="BA442" s="231"/>
      <c r="BB442" s="231"/>
      <c r="BC442" s="231"/>
      <c r="BD442" s="231"/>
      <c r="BE442" s="231"/>
      <c r="BF442" s="231"/>
      <c r="BG442" s="231"/>
      <c r="BH442" s="231"/>
      <c r="BI442" s="231"/>
      <c r="BJ442" s="231"/>
      <c r="BK442" s="231"/>
      <c r="BL442" s="231"/>
      <c r="BM442" s="231"/>
      <c r="BN442" s="231"/>
      <c r="BO442" s="231"/>
      <c r="BP442" s="231"/>
      <c r="BQ442" s="231"/>
      <c r="BR442" s="231"/>
      <c r="BS442" s="231"/>
      <c r="BT442" s="231"/>
      <c r="BU442" s="231"/>
      <c r="BV442" s="231"/>
      <c r="BW442" s="231"/>
      <c r="BX442" s="231"/>
      <c r="BY442" s="231"/>
      <c r="BZ442" s="231"/>
      <c r="CA442" s="231"/>
      <c r="CB442" s="231"/>
      <c r="CC442" s="231"/>
      <c r="CD442" s="231"/>
      <c r="CE442" s="231"/>
      <c r="CF442" s="231"/>
      <c r="CG442" s="231"/>
      <c r="CH442" s="231"/>
      <c r="CI442" s="231"/>
      <c r="CJ442" s="231"/>
      <c r="CK442" s="231"/>
      <c r="CL442" s="231"/>
      <c r="CM442" s="231"/>
      <c r="CN442" s="231"/>
      <c r="CO442" s="231"/>
      <c r="CP442" s="231"/>
    </row>
    <row r="443" spans="13:94" x14ac:dyDescent="0.45">
      <c r="M443" s="332"/>
      <c r="N443" s="330"/>
      <c r="O443" s="231"/>
      <c r="P443" s="231"/>
      <c r="Q443" s="231"/>
      <c r="R443" s="231"/>
      <c r="S443" s="231"/>
      <c r="T443" s="495"/>
      <c r="U443" s="231"/>
      <c r="V443" s="231"/>
      <c r="W443" s="231"/>
      <c r="X443" s="231"/>
      <c r="Y443" s="231"/>
      <c r="Z443" s="231"/>
      <c r="AA443" s="231"/>
      <c r="AB443" s="231"/>
      <c r="AC443" s="231"/>
      <c r="AD443" s="231"/>
      <c r="AE443" s="231"/>
      <c r="AF443" s="231"/>
      <c r="AG443" s="231"/>
      <c r="AH443" s="231"/>
      <c r="AI443" s="231"/>
      <c r="AJ443" s="231"/>
      <c r="AK443" s="231"/>
      <c r="AL443" s="231"/>
      <c r="AM443" s="231"/>
      <c r="AN443" s="231"/>
      <c r="AO443" s="231"/>
      <c r="AP443" s="231"/>
      <c r="AQ443" s="231"/>
      <c r="AR443" s="231"/>
      <c r="AS443" s="231"/>
      <c r="AT443" s="231"/>
      <c r="AU443" s="231"/>
      <c r="AV443" s="231"/>
      <c r="AW443" s="231"/>
      <c r="AX443" s="231"/>
      <c r="AY443" s="231"/>
      <c r="AZ443" s="231"/>
      <c r="BA443" s="231"/>
      <c r="BB443" s="231"/>
      <c r="BC443" s="231"/>
      <c r="BD443" s="231"/>
      <c r="BE443" s="231"/>
      <c r="BF443" s="231"/>
      <c r="BG443" s="231"/>
      <c r="BH443" s="231"/>
      <c r="BI443" s="231"/>
      <c r="BJ443" s="231"/>
      <c r="BK443" s="231"/>
      <c r="BL443" s="231"/>
      <c r="BM443" s="231"/>
      <c r="BN443" s="231"/>
      <c r="BO443" s="231"/>
      <c r="BP443" s="231"/>
      <c r="BQ443" s="231"/>
      <c r="BR443" s="231"/>
      <c r="BS443" s="231"/>
      <c r="BT443" s="231"/>
      <c r="BU443" s="231"/>
      <c r="BV443" s="231"/>
      <c r="BW443" s="231"/>
      <c r="BX443" s="231"/>
      <c r="BY443" s="231"/>
      <c r="BZ443" s="231"/>
      <c r="CA443" s="231"/>
      <c r="CB443" s="231"/>
      <c r="CC443" s="231"/>
      <c r="CD443" s="231"/>
      <c r="CE443" s="231"/>
      <c r="CF443" s="231"/>
      <c r="CG443" s="231"/>
      <c r="CH443" s="231"/>
      <c r="CI443" s="231"/>
      <c r="CJ443" s="231"/>
      <c r="CK443" s="231"/>
      <c r="CL443" s="231"/>
      <c r="CM443" s="231"/>
      <c r="CN443" s="231"/>
      <c r="CO443" s="231"/>
      <c r="CP443" s="231"/>
    </row>
    <row r="444" spans="13:94" x14ac:dyDescent="0.45">
      <c r="M444" s="332"/>
      <c r="N444" s="330"/>
      <c r="O444" s="231"/>
      <c r="P444" s="231"/>
      <c r="Q444" s="231"/>
      <c r="R444" s="231"/>
      <c r="S444" s="231"/>
      <c r="T444" s="495"/>
      <c r="U444" s="231"/>
      <c r="V444" s="231"/>
      <c r="W444" s="231"/>
      <c r="X444" s="231"/>
      <c r="Y444" s="231"/>
      <c r="Z444" s="231"/>
      <c r="AA444" s="231"/>
      <c r="AB444" s="231"/>
      <c r="AC444" s="231"/>
      <c r="AD444" s="231"/>
      <c r="AE444" s="231"/>
      <c r="AF444" s="231"/>
      <c r="AG444" s="231"/>
      <c r="AH444" s="231"/>
      <c r="AI444" s="231"/>
      <c r="AJ444" s="231"/>
      <c r="AK444" s="231"/>
      <c r="AL444" s="231"/>
      <c r="AM444" s="231"/>
      <c r="AN444" s="231"/>
      <c r="AO444" s="231"/>
      <c r="AP444" s="231"/>
      <c r="AQ444" s="231"/>
      <c r="AR444" s="231"/>
      <c r="AS444" s="231"/>
      <c r="AT444" s="231"/>
      <c r="AU444" s="231"/>
      <c r="AV444" s="231"/>
      <c r="AW444" s="231"/>
      <c r="AX444" s="231"/>
      <c r="AY444" s="231"/>
      <c r="AZ444" s="231"/>
      <c r="BA444" s="231"/>
      <c r="BB444" s="231"/>
      <c r="BC444" s="231"/>
      <c r="BD444" s="231"/>
      <c r="BE444" s="231"/>
      <c r="BF444" s="231"/>
      <c r="BG444" s="231"/>
      <c r="BH444" s="231"/>
      <c r="BI444" s="231"/>
      <c r="BJ444" s="231"/>
      <c r="BK444" s="231"/>
      <c r="BL444" s="231"/>
      <c r="BM444" s="231"/>
      <c r="BN444" s="231"/>
      <c r="BO444" s="231"/>
      <c r="BP444" s="231"/>
      <c r="BQ444" s="231"/>
      <c r="BR444" s="231"/>
      <c r="BS444" s="231"/>
      <c r="BT444" s="231"/>
      <c r="BU444" s="231"/>
      <c r="BV444" s="231"/>
      <c r="BW444" s="231"/>
      <c r="BX444" s="231"/>
      <c r="BY444" s="231"/>
      <c r="BZ444" s="231"/>
      <c r="CA444" s="231"/>
      <c r="CB444" s="231"/>
      <c r="CC444" s="231"/>
      <c r="CD444" s="231"/>
      <c r="CE444" s="231"/>
      <c r="CF444" s="231"/>
      <c r="CG444" s="231"/>
      <c r="CH444" s="231"/>
      <c r="CI444" s="231"/>
      <c r="CJ444" s="231"/>
      <c r="CK444" s="231"/>
      <c r="CL444" s="231"/>
      <c r="CM444" s="231"/>
      <c r="CN444" s="231"/>
      <c r="CO444" s="231"/>
      <c r="CP444" s="231"/>
    </row>
    <row r="445" spans="13:94" x14ac:dyDescent="0.45">
      <c r="M445" s="332"/>
      <c r="N445" s="330"/>
      <c r="O445" s="231"/>
      <c r="P445" s="231"/>
      <c r="Q445" s="231"/>
      <c r="R445" s="231"/>
      <c r="S445" s="231"/>
      <c r="T445" s="495"/>
      <c r="U445" s="231"/>
      <c r="V445" s="231"/>
      <c r="W445" s="231"/>
      <c r="X445" s="231"/>
      <c r="Y445" s="231"/>
      <c r="Z445" s="231"/>
      <c r="AA445" s="231"/>
      <c r="AB445" s="231"/>
      <c r="AC445" s="231"/>
      <c r="AD445" s="231"/>
      <c r="AE445" s="231"/>
      <c r="AF445" s="231"/>
      <c r="AG445" s="231"/>
      <c r="AH445" s="231"/>
      <c r="AI445" s="231"/>
      <c r="AJ445" s="231"/>
      <c r="AK445" s="231"/>
      <c r="AL445" s="231"/>
      <c r="AM445" s="231"/>
      <c r="AN445" s="231"/>
      <c r="AO445" s="231"/>
      <c r="AP445" s="231"/>
      <c r="AQ445" s="231"/>
      <c r="AR445" s="231"/>
      <c r="AS445" s="231"/>
      <c r="AT445" s="231"/>
      <c r="AU445" s="231"/>
      <c r="AV445" s="231"/>
      <c r="AW445" s="231"/>
      <c r="AX445" s="231"/>
      <c r="AY445" s="231"/>
      <c r="AZ445" s="231"/>
      <c r="BA445" s="231"/>
      <c r="BB445" s="231"/>
      <c r="BC445" s="231"/>
      <c r="BD445" s="231"/>
      <c r="BE445" s="231"/>
      <c r="BF445" s="231"/>
      <c r="BG445" s="231"/>
      <c r="BH445" s="231"/>
      <c r="BI445" s="231"/>
      <c r="BJ445" s="231"/>
      <c r="BK445" s="231"/>
      <c r="BL445" s="231"/>
      <c r="BM445" s="231"/>
      <c r="BN445" s="231"/>
      <c r="BO445" s="231"/>
      <c r="BP445" s="231"/>
      <c r="BQ445" s="231"/>
      <c r="BR445" s="231"/>
      <c r="BS445" s="231"/>
      <c r="BT445" s="231"/>
      <c r="BU445" s="231"/>
      <c r="BV445" s="231"/>
      <c r="BW445" s="231"/>
      <c r="BX445" s="231"/>
      <c r="BY445" s="231"/>
      <c r="BZ445" s="231"/>
      <c r="CA445" s="231"/>
      <c r="CB445" s="231"/>
      <c r="CC445" s="231"/>
      <c r="CD445" s="231"/>
      <c r="CE445" s="231"/>
      <c r="CF445" s="231"/>
      <c r="CG445" s="231"/>
      <c r="CH445" s="231"/>
      <c r="CI445" s="231"/>
      <c r="CJ445" s="231"/>
      <c r="CK445" s="231"/>
      <c r="CL445" s="231"/>
      <c r="CM445" s="231"/>
      <c r="CN445" s="231"/>
      <c r="CO445" s="231"/>
      <c r="CP445" s="231"/>
    </row>
    <row r="446" spans="13:94" x14ac:dyDescent="0.45">
      <c r="M446" s="332"/>
      <c r="N446" s="330"/>
      <c r="O446" s="231"/>
      <c r="P446" s="231"/>
      <c r="Q446" s="231"/>
      <c r="R446" s="231"/>
      <c r="S446" s="231"/>
      <c r="T446" s="495"/>
      <c r="U446" s="231"/>
      <c r="V446" s="231"/>
      <c r="W446" s="231"/>
      <c r="X446" s="231"/>
      <c r="Y446" s="231"/>
      <c r="Z446" s="231"/>
      <c r="AA446" s="231"/>
      <c r="AB446" s="231"/>
      <c r="AC446" s="231"/>
      <c r="AD446" s="231"/>
      <c r="AE446" s="231"/>
      <c r="AF446" s="231"/>
      <c r="AG446" s="231"/>
      <c r="AH446" s="231"/>
      <c r="AI446" s="231"/>
      <c r="AJ446" s="231"/>
      <c r="AK446" s="231"/>
      <c r="AL446" s="231"/>
      <c r="AM446" s="231"/>
      <c r="AN446" s="231"/>
      <c r="AO446" s="231"/>
      <c r="AP446" s="231"/>
      <c r="AQ446" s="231"/>
      <c r="AR446" s="231"/>
      <c r="AS446" s="231"/>
      <c r="AT446" s="231"/>
      <c r="AU446" s="231"/>
      <c r="AV446" s="231"/>
      <c r="AW446" s="231"/>
      <c r="AX446" s="231"/>
      <c r="AY446" s="231"/>
      <c r="AZ446" s="231"/>
      <c r="BA446" s="231"/>
      <c r="BB446" s="231"/>
      <c r="BC446" s="231"/>
      <c r="BD446" s="231"/>
      <c r="BE446" s="231"/>
      <c r="BF446" s="231"/>
      <c r="BG446" s="231"/>
      <c r="BH446" s="231"/>
      <c r="BI446" s="231"/>
      <c r="BJ446" s="231"/>
      <c r="BK446" s="231"/>
      <c r="BL446" s="231"/>
      <c r="BM446" s="231"/>
      <c r="BN446" s="231"/>
      <c r="BO446" s="231"/>
      <c r="BP446" s="231"/>
      <c r="BQ446" s="231"/>
      <c r="BR446" s="231"/>
      <c r="BS446" s="231"/>
      <c r="BT446" s="231"/>
      <c r="BU446" s="231"/>
      <c r="BV446" s="231"/>
      <c r="BW446" s="231"/>
      <c r="BX446" s="231"/>
      <c r="BY446" s="231"/>
      <c r="BZ446" s="231"/>
      <c r="CA446" s="231"/>
      <c r="CB446" s="231"/>
      <c r="CC446" s="231"/>
      <c r="CD446" s="231"/>
      <c r="CE446" s="231"/>
      <c r="CF446" s="231"/>
      <c r="CG446" s="231"/>
      <c r="CH446" s="231"/>
      <c r="CI446" s="231"/>
      <c r="CJ446" s="231"/>
      <c r="CK446" s="231"/>
      <c r="CL446" s="231"/>
      <c r="CM446" s="231"/>
      <c r="CN446" s="231"/>
      <c r="CO446" s="231"/>
      <c r="CP446" s="231"/>
    </row>
    <row r="447" spans="13:94" x14ac:dyDescent="0.45">
      <c r="M447" s="332"/>
      <c r="N447" s="330"/>
      <c r="O447" s="231"/>
      <c r="P447" s="231"/>
      <c r="Q447" s="231"/>
      <c r="R447" s="231"/>
      <c r="S447" s="231"/>
      <c r="T447" s="495"/>
      <c r="U447" s="231"/>
      <c r="V447" s="231"/>
      <c r="W447" s="231"/>
      <c r="X447" s="231"/>
      <c r="Y447" s="231"/>
      <c r="Z447" s="231"/>
      <c r="AA447" s="231"/>
      <c r="AB447" s="231"/>
      <c r="AC447" s="231"/>
      <c r="AD447" s="231"/>
      <c r="AE447" s="231"/>
      <c r="AF447" s="231"/>
      <c r="AG447" s="231"/>
      <c r="AH447" s="231"/>
      <c r="AI447" s="231"/>
      <c r="AJ447" s="231"/>
      <c r="AK447" s="231"/>
      <c r="AL447" s="231"/>
      <c r="AM447" s="231"/>
      <c r="AN447" s="231"/>
      <c r="AO447" s="231"/>
      <c r="AP447" s="231"/>
      <c r="AQ447" s="231"/>
      <c r="AR447" s="231"/>
      <c r="AS447" s="231"/>
      <c r="AT447" s="231"/>
      <c r="AU447" s="231"/>
      <c r="AV447" s="231"/>
      <c r="AW447" s="231"/>
      <c r="AX447" s="231"/>
      <c r="AY447" s="231"/>
      <c r="AZ447" s="231"/>
      <c r="BA447" s="231"/>
      <c r="BB447" s="231"/>
      <c r="BC447" s="231"/>
      <c r="BD447" s="231"/>
      <c r="BE447" s="231"/>
      <c r="BF447" s="231"/>
      <c r="BG447" s="231"/>
      <c r="BH447" s="231"/>
      <c r="BI447" s="231"/>
      <c r="BJ447" s="231"/>
      <c r="BK447" s="231"/>
      <c r="BL447" s="231"/>
      <c r="BM447" s="231"/>
      <c r="BN447" s="231"/>
      <c r="BO447" s="231"/>
      <c r="BP447" s="231"/>
      <c r="BQ447" s="231"/>
      <c r="BR447" s="231"/>
      <c r="BS447" s="231"/>
      <c r="BT447" s="231"/>
      <c r="BU447" s="231"/>
      <c r="BV447" s="231"/>
      <c r="BW447" s="231"/>
      <c r="BX447" s="231"/>
      <c r="BY447" s="231"/>
      <c r="BZ447" s="231"/>
      <c r="CA447" s="231"/>
      <c r="CB447" s="231"/>
      <c r="CC447" s="231"/>
      <c r="CD447" s="231"/>
      <c r="CE447" s="231"/>
      <c r="CF447" s="231"/>
      <c r="CG447" s="231"/>
      <c r="CH447" s="231"/>
      <c r="CI447" s="231"/>
      <c r="CJ447" s="231"/>
      <c r="CK447" s="231"/>
      <c r="CL447" s="231"/>
      <c r="CM447" s="231"/>
      <c r="CN447" s="231"/>
      <c r="CO447" s="231"/>
      <c r="CP447" s="231"/>
    </row>
    <row r="448" spans="13:94" x14ac:dyDescent="0.45">
      <c r="M448" s="332"/>
      <c r="N448" s="330"/>
      <c r="O448" s="231"/>
      <c r="P448" s="231"/>
      <c r="Q448" s="231"/>
      <c r="R448" s="231"/>
      <c r="S448" s="231"/>
      <c r="T448" s="495"/>
      <c r="U448" s="231"/>
      <c r="V448" s="231"/>
      <c r="W448" s="231"/>
      <c r="X448" s="231"/>
      <c r="Y448" s="231"/>
      <c r="Z448" s="231"/>
      <c r="AA448" s="231"/>
      <c r="AB448" s="231"/>
      <c r="AC448" s="231"/>
      <c r="AD448" s="231"/>
      <c r="AE448" s="231"/>
      <c r="AF448" s="231"/>
      <c r="AG448" s="231"/>
      <c r="AH448" s="231"/>
      <c r="AI448" s="231"/>
      <c r="AJ448" s="231"/>
      <c r="AK448" s="231"/>
      <c r="AL448" s="231"/>
      <c r="AM448" s="231"/>
      <c r="AN448" s="231"/>
      <c r="AO448" s="231"/>
      <c r="AP448" s="231"/>
      <c r="AQ448" s="231"/>
      <c r="AR448" s="231"/>
      <c r="AS448" s="231"/>
      <c r="AT448" s="231"/>
      <c r="AU448" s="231"/>
      <c r="AV448" s="231"/>
      <c r="AW448" s="231"/>
      <c r="AX448" s="231"/>
      <c r="AY448" s="231"/>
      <c r="AZ448" s="231"/>
      <c r="BA448" s="231"/>
      <c r="BB448" s="231"/>
      <c r="BC448" s="231"/>
      <c r="BD448" s="231"/>
      <c r="BE448" s="231"/>
      <c r="BF448" s="231"/>
      <c r="BG448" s="231"/>
      <c r="BH448" s="231"/>
      <c r="BI448" s="231"/>
      <c r="BJ448" s="231"/>
      <c r="BK448" s="231"/>
      <c r="BL448" s="231"/>
      <c r="BM448" s="231"/>
      <c r="BN448" s="231"/>
      <c r="BO448" s="231"/>
      <c r="BP448" s="231"/>
      <c r="BQ448" s="231"/>
      <c r="BR448" s="231"/>
      <c r="BS448" s="231"/>
      <c r="BT448" s="231"/>
      <c r="BU448" s="231"/>
      <c r="BV448" s="231"/>
      <c r="BW448" s="231"/>
      <c r="BX448" s="231"/>
      <c r="BY448" s="231"/>
      <c r="BZ448" s="231"/>
      <c r="CA448" s="231"/>
      <c r="CB448" s="231"/>
      <c r="CC448" s="231"/>
      <c r="CD448" s="231"/>
      <c r="CE448" s="231"/>
      <c r="CF448" s="231"/>
      <c r="CG448" s="231"/>
      <c r="CH448" s="231"/>
      <c r="CI448" s="231"/>
      <c r="CJ448" s="231"/>
      <c r="CK448" s="231"/>
      <c r="CL448" s="231"/>
      <c r="CM448" s="231"/>
      <c r="CN448" s="231"/>
      <c r="CO448" s="231"/>
      <c r="CP448" s="231"/>
    </row>
    <row r="449" spans="13:94" x14ac:dyDescent="0.45">
      <c r="M449" s="332"/>
      <c r="N449" s="330"/>
      <c r="O449" s="231"/>
      <c r="P449" s="231"/>
      <c r="Q449" s="231"/>
      <c r="R449" s="231"/>
      <c r="S449" s="231"/>
      <c r="T449" s="495"/>
      <c r="U449" s="231"/>
      <c r="V449" s="231"/>
      <c r="W449" s="231"/>
      <c r="X449" s="231"/>
      <c r="Y449" s="231"/>
      <c r="Z449" s="231"/>
      <c r="AA449" s="231"/>
      <c r="AB449" s="231"/>
      <c r="AC449" s="231"/>
      <c r="AD449" s="231"/>
      <c r="AE449" s="231"/>
      <c r="AF449" s="231"/>
      <c r="AG449" s="231"/>
      <c r="AH449" s="231"/>
      <c r="AI449" s="231"/>
      <c r="AJ449" s="231"/>
      <c r="AK449" s="231"/>
      <c r="AL449" s="231"/>
      <c r="AM449" s="231"/>
      <c r="AN449" s="231"/>
      <c r="AO449" s="231"/>
      <c r="AP449" s="231"/>
      <c r="AQ449" s="231"/>
      <c r="AR449" s="231"/>
      <c r="AS449" s="231"/>
      <c r="AT449" s="231"/>
      <c r="AU449" s="231"/>
      <c r="AV449" s="231"/>
      <c r="AW449" s="231"/>
      <c r="AX449" s="231"/>
      <c r="AY449" s="231"/>
      <c r="AZ449" s="231"/>
      <c r="BA449" s="231"/>
      <c r="BB449" s="231"/>
      <c r="BC449" s="231"/>
      <c r="BD449" s="231"/>
      <c r="BE449" s="231"/>
      <c r="BF449" s="231"/>
      <c r="BG449" s="231"/>
      <c r="BH449" s="231"/>
      <c r="BI449" s="231"/>
      <c r="BJ449" s="231"/>
      <c r="BK449" s="231"/>
      <c r="BL449" s="231"/>
      <c r="BM449" s="231"/>
      <c r="BN449" s="231"/>
      <c r="BO449" s="231"/>
      <c r="BP449" s="231"/>
      <c r="BQ449" s="231"/>
      <c r="BR449" s="231"/>
      <c r="BS449" s="231"/>
      <c r="BT449" s="231"/>
      <c r="BU449" s="231"/>
      <c r="BV449" s="231"/>
      <c r="BW449" s="231"/>
      <c r="BX449" s="231"/>
      <c r="BY449" s="231"/>
      <c r="BZ449" s="231"/>
      <c r="CA449" s="231"/>
      <c r="CB449" s="231"/>
      <c r="CC449" s="231"/>
      <c r="CD449" s="231"/>
      <c r="CE449" s="231"/>
      <c r="CF449" s="231"/>
      <c r="CG449" s="231"/>
      <c r="CH449" s="231"/>
      <c r="CI449" s="231"/>
      <c r="CJ449" s="231"/>
      <c r="CK449" s="231"/>
      <c r="CL449" s="231"/>
      <c r="CM449" s="231"/>
      <c r="CN449" s="231"/>
      <c r="CO449" s="231"/>
      <c r="CP449" s="231"/>
    </row>
    <row r="450" spans="13:94" x14ac:dyDescent="0.45">
      <c r="M450" s="332"/>
      <c r="N450" s="330"/>
      <c r="O450" s="231"/>
      <c r="P450" s="231"/>
      <c r="Q450" s="231"/>
      <c r="R450" s="231"/>
      <c r="S450" s="231"/>
      <c r="T450" s="495"/>
      <c r="U450" s="231"/>
      <c r="V450" s="231"/>
      <c r="W450" s="231"/>
      <c r="X450" s="231"/>
      <c r="Y450" s="231"/>
      <c r="Z450" s="231"/>
      <c r="AA450" s="231"/>
      <c r="AB450" s="231"/>
      <c r="AC450" s="231"/>
      <c r="AD450" s="231"/>
      <c r="AE450" s="231"/>
      <c r="AF450" s="231"/>
      <c r="AG450" s="231"/>
      <c r="AH450" s="231"/>
      <c r="AI450" s="231"/>
      <c r="AJ450" s="231"/>
      <c r="AK450" s="231"/>
      <c r="AL450" s="231"/>
      <c r="AM450" s="231"/>
      <c r="AN450" s="231"/>
      <c r="AO450" s="231"/>
      <c r="AP450" s="231"/>
      <c r="AQ450" s="231"/>
      <c r="AR450" s="231"/>
      <c r="AS450" s="231"/>
      <c r="AT450" s="231"/>
      <c r="AU450" s="231"/>
      <c r="AV450" s="231"/>
      <c r="AW450" s="231"/>
      <c r="AX450" s="231"/>
      <c r="AY450" s="231"/>
      <c r="AZ450" s="231"/>
      <c r="BA450" s="231"/>
      <c r="BB450" s="231"/>
      <c r="BC450" s="231"/>
      <c r="BD450" s="231"/>
      <c r="BE450" s="231"/>
      <c r="BF450" s="231"/>
      <c r="BG450" s="231"/>
      <c r="BH450" s="231"/>
      <c r="BI450" s="231"/>
      <c r="BJ450" s="231"/>
      <c r="BK450" s="231"/>
      <c r="BL450" s="231"/>
      <c r="BM450" s="231"/>
      <c r="BN450" s="231"/>
      <c r="BO450" s="231"/>
      <c r="BP450" s="231"/>
      <c r="BQ450" s="231"/>
      <c r="BR450" s="231"/>
      <c r="BS450" s="231"/>
      <c r="BT450" s="231"/>
      <c r="BU450" s="231"/>
      <c r="BV450" s="231"/>
      <c r="BW450" s="231"/>
      <c r="BX450" s="231"/>
      <c r="BY450" s="231"/>
      <c r="BZ450" s="231"/>
      <c r="CA450" s="231"/>
      <c r="CB450" s="231"/>
      <c r="CC450" s="231"/>
      <c r="CD450" s="231"/>
      <c r="CE450" s="231"/>
      <c r="CF450" s="231"/>
      <c r="CG450" s="231"/>
      <c r="CH450" s="231"/>
      <c r="CI450" s="231"/>
      <c r="CJ450" s="231"/>
      <c r="CK450" s="231"/>
      <c r="CL450" s="231"/>
      <c r="CM450" s="231"/>
      <c r="CN450" s="231"/>
      <c r="CO450" s="231"/>
      <c r="CP450" s="231"/>
    </row>
    <row r="451" spans="13:94" x14ac:dyDescent="0.45">
      <c r="M451" s="332"/>
      <c r="N451" s="330"/>
      <c r="O451" s="231"/>
      <c r="P451" s="231"/>
      <c r="Q451" s="231"/>
      <c r="R451" s="231"/>
      <c r="S451" s="231"/>
      <c r="T451" s="495"/>
      <c r="U451" s="231"/>
      <c r="V451" s="231"/>
      <c r="W451" s="231"/>
      <c r="X451" s="231"/>
      <c r="Y451" s="231"/>
      <c r="Z451" s="231"/>
      <c r="AA451" s="231"/>
      <c r="AB451" s="231"/>
      <c r="AC451" s="231"/>
      <c r="AD451" s="231"/>
      <c r="AE451" s="231"/>
      <c r="AF451" s="231"/>
      <c r="AG451" s="231"/>
      <c r="AH451" s="231"/>
      <c r="AI451" s="231"/>
      <c r="AJ451" s="231"/>
      <c r="AK451" s="231"/>
      <c r="AL451" s="231"/>
      <c r="AM451" s="231"/>
      <c r="AN451" s="231"/>
      <c r="AO451" s="231"/>
      <c r="AP451" s="231"/>
      <c r="AQ451" s="231"/>
      <c r="AR451" s="231"/>
      <c r="AS451" s="231"/>
      <c r="AT451" s="231"/>
      <c r="AU451" s="231"/>
      <c r="AV451" s="231"/>
      <c r="AW451" s="231"/>
      <c r="AX451" s="231"/>
      <c r="AY451" s="231"/>
      <c r="AZ451" s="231"/>
      <c r="BA451" s="231"/>
      <c r="BB451" s="231"/>
      <c r="BC451" s="231"/>
      <c r="BD451" s="231"/>
      <c r="BE451" s="231"/>
      <c r="BF451" s="231"/>
      <c r="BG451" s="231"/>
      <c r="BH451" s="231"/>
      <c r="BI451" s="231"/>
      <c r="BJ451" s="231"/>
      <c r="BK451" s="231"/>
      <c r="BL451" s="231"/>
      <c r="BM451" s="231"/>
      <c r="BN451" s="231"/>
      <c r="BO451" s="231"/>
      <c r="BP451" s="231"/>
      <c r="BQ451" s="231"/>
      <c r="BR451" s="231"/>
      <c r="BS451" s="231"/>
      <c r="BT451" s="231"/>
      <c r="BU451" s="231"/>
      <c r="BV451" s="231"/>
      <c r="BW451" s="231"/>
      <c r="BX451" s="231"/>
      <c r="BY451" s="231"/>
      <c r="BZ451" s="231"/>
      <c r="CA451" s="231"/>
      <c r="CB451" s="231"/>
      <c r="CC451" s="231"/>
      <c r="CD451" s="231"/>
      <c r="CE451" s="231"/>
      <c r="CF451" s="231"/>
      <c r="CG451" s="231"/>
      <c r="CH451" s="231"/>
      <c r="CI451" s="231"/>
      <c r="CJ451" s="231"/>
      <c r="CK451" s="231"/>
      <c r="CL451" s="231"/>
      <c r="CM451" s="231"/>
      <c r="CN451" s="231"/>
      <c r="CO451" s="231"/>
      <c r="CP451" s="231"/>
    </row>
    <row r="452" spans="13:94" x14ac:dyDescent="0.45">
      <c r="M452" s="332"/>
      <c r="N452" s="330"/>
      <c r="O452" s="231"/>
      <c r="P452" s="231"/>
      <c r="Q452" s="231"/>
      <c r="R452" s="231"/>
      <c r="S452" s="231"/>
      <c r="T452" s="495"/>
      <c r="U452" s="231"/>
      <c r="V452" s="231"/>
      <c r="W452" s="231"/>
      <c r="X452" s="231"/>
      <c r="Y452" s="231"/>
      <c r="Z452" s="231"/>
      <c r="AA452" s="231"/>
      <c r="AB452" s="231"/>
      <c r="AC452" s="231"/>
      <c r="AD452" s="231"/>
      <c r="AE452" s="231"/>
      <c r="AF452" s="231"/>
      <c r="AG452" s="231"/>
      <c r="AH452" s="231"/>
      <c r="AI452" s="231"/>
      <c r="AJ452" s="231"/>
      <c r="AK452" s="231"/>
      <c r="AL452" s="231"/>
      <c r="AM452" s="231"/>
      <c r="AN452" s="231"/>
      <c r="AO452" s="231"/>
      <c r="AP452" s="231"/>
      <c r="AQ452" s="231"/>
      <c r="AR452" s="231"/>
      <c r="AS452" s="231"/>
      <c r="AT452" s="231"/>
      <c r="AU452" s="231"/>
      <c r="AV452" s="231"/>
      <c r="AW452" s="231"/>
      <c r="AX452" s="231"/>
      <c r="AY452" s="231"/>
      <c r="AZ452" s="231"/>
      <c r="BA452" s="231"/>
      <c r="BB452" s="231"/>
      <c r="BC452" s="231"/>
      <c r="BD452" s="231"/>
      <c r="BE452" s="231"/>
      <c r="BF452" s="231"/>
      <c r="BG452" s="231"/>
      <c r="BH452" s="231"/>
      <c r="BI452" s="231"/>
      <c r="BJ452" s="231"/>
      <c r="BK452" s="231"/>
      <c r="BL452" s="231"/>
      <c r="BM452" s="231"/>
      <c r="BN452" s="231"/>
      <c r="BO452" s="231"/>
      <c r="BP452" s="231"/>
      <c r="BQ452" s="231"/>
      <c r="BR452" s="231"/>
      <c r="BS452" s="231"/>
      <c r="BT452" s="231"/>
      <c r="BU452" s="231"/>
      <c r="BV452" s="231"/>
      <c r="BW452" s="231"/>
      <c r="BX452" s="231"/>
      <c r="BY452" s="231"/>
      <c r="BZ452" s="231"/>
      <c r="CA452" s="231"/>
      <c r="CB452" s="231"/>
      <c r="CC452" s="231"/>
      <c r="CD452" s="231"/>
      <c r="CE452" s="231"/>
      <c r="CF452" s="231"/>
      <c r="CG452" s="231"/>
      <c r="CH452" s="231"/>
      <c r="CI452" s="231"/>
      <c r="CJ452" s="231"/>
      <c r="CK452" s="231"/>
      <c r="CL452" s="231"/>
      <c r="CM452" s="231"/>
      <c r="CN452" s="231"/>
      <c r="CO452" s="231"/>
      <c r="CP452" s="231"/>
    </row>
    <row r="453" spans="13:94" x14ac:dyDescent="0.45">
      <c r="M453" s="332"/>
      <c r="N453" s="330"/>
      <c r="O453" s="231"/>
      <c r="P453" s="231"/>
      <c r="Q453" s="231"/>
      <c r="R453" s="231"/>
      <c r="S453" s="231"/>
      <c r="T453" s="495"/>
      <c r="U453" s="231"/>
      <c r="V453" s="231"/>
      <c r="W453" s="231"/>
      <c r="X453" s="231"/>
      <c r="Y453" s="231"/>
      <c r="Z453" s="231"/>
      <c r="AA453" s="231"/>
      <c r="AB453" s="231"/>
      <c r="AC453" s="231"/>
      <c r="AD453" s="231"/>
      <c r="AE453" s="231"/>
      <c r="AF453" s="231"/>
      <c r="AG453" s="231"/>
      <c r="AH453" s="231"/>
      <c r="AI453" s="231"/>
      <c r="AJ453" s="231"/>
      <c r="AK453" s="231"/>
      <c r="AL453" s="231"/>
      <c r="AM453" s="231"/>
      <c r="AN453" s="231"/>
      <c r="AO453" s="231"/>
      <c r="AP453" s="231"/>
      <c r="AQ453" s="231"/>
      <c r="AR453" s="231"/>
      <c r="AS453" s="231"/>
      <c r="AT453" s="231"/>
      <c r="AU453" s="231"/>
      <c r="AV453" s="231"/>
      <c r="AW453" s="231"/>
      <c r="AX453" s="231"/>
      <c r="AY453" s="231"/>
      <c r="AZ453" s="231"/>
      <c r="BA453" s="231"/>
      <c r="BB453" s="231"/>
      <c r="BC453" s="231"/>
      <c r="BD453" s="231"/>
      <c r="BE453" s="231"/>
      <c r="BF453" s="231"/>
      <c r="BG453" s="231"/>
      <c r="BH453" s="231"/>
      <c r="BI453" s="231"/>
      <c r="BJ453" s="231"/>
      <c r="BK453" s="231"/>
      <c r="BL453" s="231"/>
      <c r="BM453" s="231"/>
      <c r="BN453" s="231"/>
      <c r="BO453" s="231"/>
      <c r="BP453" s="231"/>
      <c r="BQ453" s="231"/>
      <c r="BR453" s="231"/>
      <c r="BS453" s="231"/>
      <c r="BT453" s="231"/>
      <c r="BU453" s="231"/>
      <c r="BV453" s="231"/>
      <c r="BW453" s="231"/>
      <c r="BX453" s="231"/>
      <c r="BY453" s="231"/>
      <c r="BZ453" s="231"/>
      <c r="CA453" s="231"/>
      <c r="CB453" s="231"/>
      <c r="CC453" s="231"/>
      <c r="CD453" s="231"/>
      <c r="CE453" s="231"/>
      <c r="CF453" s="231"/>
      <c r="CG453" s="231"/>
      <c r="CH453" s="231"/>
      <c r="CI453" s="231"/>
      <c r="CJ453" s="231"/>
      <c r="CK453" s="231"/>
      <c r="CL453" s="231"/>
      <c r="CM453" s="231"/>
      <c r="CN453" s="231"/>
      <c r="CO453" s="231"/>
      <c r="CP453" s="231"/>
    </row>
    <row r="454" spans="13:94" x14ac:dyDescent="0.45">
      <c r="M454" s="332"/>
      <c r="N454" s="330"/>
      <c r="O454" s="231"/>
      <c r="P454" s="231"/>
      <c r="Q454" s="231"/>
      <c r="R454" s="231"/>
      <c r="S454" s="231"/>
      <c r="T454" s="495"/>
      <c r="U454" s="231"/>
      <c r="V454" s="231"/>
      <c r="W454" s="231"/>
      <c r="X454" s="231"/>
      <c r="Y454" s="231"/>
      <c r="Z454" s="231"/>
      <c r="AA454" s="231"/>
      <c r="AB454" s="231"/>
      <c r="AC454" s="231"/>
      <c r="AD454" s="231"/>
      <c r="AE454" s="231"/>
      <c r="AF454" s="231"/>
      <c r="AG454" s="231"/>
      <c r="AH454" s="231"/>
      <c r="AI454" s="231"/>
      <c r="AJ454" s="231"/>
      <c r="AK454" s="231"/>
      <c r="AL454" s="231"/>
      <c r="AM454" s="231"/>
      <c r="AN454" s="231"/>
      <c r="AO454" s="231"/>
      <c r="AP454" s="231"/>
      <c r="AQ454" s="231"/>
      <c r="AR454" s="231"/>
      <c r="AS454" s="231"/>
      <c r="AT454" s="231"/>
      <c r="AU454" s="231"/>
      <c r="AV454" s="231"/>
      <c r="AW454" s="231"/>
      <c r="AX454" s="231"/>
      <c r="AY454" s="231"/>
      <c r="AZ454" s="231"/>
      <c r="BA454" s="231"/>
      <c r="BB454" s="231"/>
      <c r="BC454" s="231"/>
      <c r="BD454" s="231"/>
      <c r="BE454" s="231"/>
      <c r="BF454" s="231"/>
      <c r="BG454" s="231"/>
      <c r="BH454" s="231"/>
      <c r="BI454" s="231"/>
      <c r="BJ454" s="231"/>
      <c r="BK454" s="231"/>
      <c r="BL454" s="231"/>
      <c r="BM454" s="231"/>
      <c r="BN454" s="231"/>
      <c r="BO454" s="231"/>
      <c r="BP454" s="231"/>
      <c r="BQ454" s="231"/>
      <c r="BR454" s="231"/>
      <c r="BS454" s="231"/>
      <c r="BT454" s="231"/>
      <c r="BU454" s="231"/>
      <c r="BV454" s="231"/>
      <c r="BW454" s="231"/>
      <c r="BX454" s="231"/>
      <c r="BY454" s="231"/>
      <c r="BZ454" s="231"/>
      <c r="CA454" s="231"/>
      <c r="CB454" s="231"/>
      <c r="CC454" s="231"/>
      <c r="CD454" s="231"/>
      <c r="CE454" s="231"/>
      <c r="CF454" s="231"/>
      <c r="CG454" s="231"/>
      <c r="CH454" s="231"/>
      <c r="CI454" s="231"/>
      <c r="CJ454" s="231"/>
      <c r="CK454" s="231"/>
      <c r="CL454" s="231"/>
      <c r="CM454" s="231"/>
      <c r="CN454" s="231"/>
      <c r="CO454" s="231"/>
      <c r="CP454" s="231"/>
    </row>
    <row r="455" spans="13:94" x14ac:dyDescent="0.45">
      <c r="M455" s="332"/>
      <c r="N455" s="330"/>
      <c r="O455" s="231"/>
      <c r="P455" s="231"/>
      <c r="Q455" s="231"/>
      <c r="R455" s="231"/>
      <c r="S455" s="231"/>
      <c r="T455" s="495"/>
      <c r="U455" s="231"/>
      <c r="V455" s="231"/>
      <c r="W455" s="231"/>
      <c r="X455" s="231"/>
      <c r="Y455" s="231"/>
      <c r="Z455" s="231"/>
      <c r="AA455" s="231"/>
      <c r="AB455" s="231"/>
      <c r="AC455" s="231"/>
      <c r="AD455" s="231"/>
      <c r="AE455" s="231"/>
      <c r="AF455" s="231"/>
      <c r="AG455" s="231"/>
      <c r="AH455" s="231"/>
      <c r="AI455" s="231"/>
      <c r="AJ455" s="231"/>
      <c r="AK455" s="231"/>
      <c r="AL455" s="231"/>
      <c r="AM455" s="231"/>
      <c r="AN455" s="231"/>
      <c r="AO455" s="231"/>
      <c r="AP455" s="231"/>
      <c r="AQ455" s="231"/>
      <c r="AR455" s="231"/>
      <c r="AS455" s="231"/>
      <c r="AT455" s="231"/>
      <c r="AU455" s="231"/>
      <c r="AV455" s="231"/>
      <c r="AW455" s="231"/>
      <c r="AX455" s="231"/>
      <c r="AY455" s="231"/>
      <c r="AZ455" s="231"/>
      <c r="BA455" s="231"/>
      <c r="BB455" s="231"/>
      <c r="BC455" s="231"/>
      <c r="BD455" s="231"/>
      <c r="BE455" s="231"/>
      <c r="BF455" s="231"/>
      <c r="BG455" s="231"/>
      <c r="BH455" s="231"/>
      <c r="BI455" s="231"/>
      <c r="BJ455" s="231"/>
      <c r="BK455" s="231"/>
      <c r="BL455" s="231"/>
      <c r="BM455" s="231"/>
      <c r="BN455" s="231"/>
      <c r="BO455" s="231"/>
      <c r="BP455" s="231"/>
      <c r="BQ455" s="231"/>
      <c r="BR455" s="231"/>
      <c r="BS455" s="231"/>
      <c r="BT455" s="231"/>
      <c r="BU455" s="231"/>
      <c r="BV455" s="231"/>
      <c r="BW455" s="231"/>
      <c r="BX455" s="231"/>
      <c r="BY455" s="231"/>
      <c r="BZ455" s="231"/>
      <c r="CA455" s="231"/>
      <c r="CB455" s="231"/>
      <c r="CC455" s="231"/>
      <c r="CD455" s="231"/>
      <c r="CE455" s="231"/>
      <c r="CF455" s="231"/>
      <c r="CG455" s="231"/>
      <c r="CH455" s="231"/>
      <c r="CI455" s="231"/>
      <c r="CJ455" s="231"/>
      <c r="CK455" s="231"/>
      <c r="CL455" s="231"/>
      <c r="CM455" s="231"/>
      <c r="CN455" s="231"/>
      <c r="CO455" s="231"/>
      <c r="CP455" s="231"/>
    </row>
    <row r="456" spans="13:94" x14ac:dyDescent="0.45">
      <c r="M456" s="332"/>
      <c r="N456" s="330"/>
      <c r="O456" s="231"/>
      <c r="P456" s="231"/>
      <c r="Q456" s="231"/>
      <c r="R456" s="231"/>
      <c r="S456" s="231"/>
      <c r="T456" s="495"/>
      <c r="U456" s="231"/>
      <c r="V456" s="231"/>
      <c r="W456" s="231"/>
      <c r="X456" s="231"/>
      <c r="Y456" s="231"/>
      <c r="Z456" s="231"/>
      <c r="AA456" s="231"/>
      <c r="AB456" s="231"/>
      <c r="AC456" s="231"/>
      <c r="AD456" s="231"/>
      <c r="AE456" s="231"/>
      <c r="AF456" s="231"/>
      <c r="AG456" s="231"/>
      <c r="AH456" s="231"/>
      <c r="AI456" s="231"/>
      <c r="AJ456" s="231"/>
      <c r="AK456" s="231"/>
      <c r="AL456" s="231"/>
      <c r="AM456" s="231"/>
      <c r="AN456" s="231"/>
      <c r="AO456" s="231"/>
      <c r="AP456" s="231"/>
      <c r="AQ456" s="231"/>
      <c r="AR456" s="231"/>
      <c r="AS456" s="231"/>
      <c r="AT456" s="231"/>
      <c r="AU456" s="231"/>
      <c r="AV456" s="231"/>
      <c r="AW456" s="231"/>
      <c r="AX456" s="231"/>
      <c r="AY456" s="231"/>
      <c r="AZ456" s="231"/>
      <c r="BA456" s="231"/>
      <c r="BB456" s="231"/>
      <c r="BC456" s="231"/>
      <c r="BD456" s="231"/>
      <c r="BE456" s="231"/>
      <c r="BF456" s="231"/>
      <c r="BG456" s="231"/>
      <c r="BH456" s="231"/>
      <c r="BI456" s="231"/>
      <c r="BJ456" s="231"/>
      <c r="BK456" s="231"/>
      <c r="BL456" s="231"/>
      <c r="BM456" s="231"/>
      <c r="BN456" s="231"/>
      <c r="BO456" s="231"/>
      <c r="BP456" s="231"/>
      <c r="BQ456" s="231"/>
      <c r="BR456" s="231"/>
      <c r="BS456" s="231"/>
      <c r="BT456" s="231"/>
      <c r="BU456" s="231"/>
      <c r="BV456" s="231"/>
      <c r="BW456" s="231"/>
      <c r="BX456" s="231"/>
      <c r="BY456" s="231"/>
      <c r="BZ456" s="231"/>
      <c r="CA456" s="231"/>
      <c r="CB456" s="231"/>
      <c r="CC456" s="231"/>
      <c r="CD456" s="231"/>
      <c r="CE456" s="231"/>
      <c r="CF456" s="231"/>
      <c r="CG456" s="231"/>
      <c r="CH456" s="231"/>
      <c r="CI456" s="231"/>
      <c r="CJ456" s="231"/>
      <c r="CK456" s="231"/>
      <c r="CL456" s="231"/>
      <c r="CM456" s="231"/>
      <c r="CN456" s="231"/>
      <c r="CO456" s="231"/>
      <c r="CP456" s="231"/>
    </row>
    <row r="457" spans="13:94" x14ac:dyDescent="0.45">
      <c r="M457" s="332"/>
      <c r="N457" s="330"/>
      <c r="O457" s="231"/>
      <c r="P457" s="231"/>
      <c r="Q457" s="231"/>
      <c r="R457" s="231"/>
      <c r="S457" s="231"/>
      <c r="T457" s="495"/>
      <c r="U457" s="231"/>
      <c r="V457" s="231"/>
      <c r="W457" s="231"/>
      <c r="X457" s="231"/>
      <c r="Y457" s="231"/>
      <c r="Z457" s="231"/>
      <c r="AA457" s="231"/>
      <c r="AB457" s="231"/>
      <c r="AC457" s="231"/>
      <c r="AD457" s="231"/>
      <c r="AE457" s="231"/>
      <c r="AF457" s="231"/>
      <c r="AG457" s="231"/>
      <c r="AH457" s="231"/>
      <c r="AI457" s="231"/>
      <c r="AJ457" s="231"/>
      <c r="AK457" s="231"/>
      <c r="AL457" s="231"/>
      <c r="AM457" s="231"/>
      <c r="AN457" s="231"/>
      <c r="AO457" s="231"/>
      <c r="AP457" s="231"/>
      <c r="AQ457" s="231"/>
      <c r="AR457" s="231"/>
      <c r="AS457" s="231"/>
      <c r="AT457" s="231"/>
      <c r="AU457" s="231"/>
      <c r="AV457" s="231"/>
      <c r="AW457" s="231"/>
      <c r="AX457" s="231"/>
      <c r="AY457" s="231"/>
      <c r="AZ457" s="231"/>
      <c r="BA457" s="231"/>
      <c r="BB457" s="231"/>
      <c r="BC457" s="231"/>
      <c r="BD457" s="231"/>
      <c r="BE457" s="231"/>
      <c r="BF457" s="231"/>
      <c r="BG457" s="231"/>
      <c r="BH457" s="231"/>
      <c r="BI457" s="231"/>
      <c r="BJ457" s="231"/>
      <c r="BK457" s="231"/>
      <c r="BL457" s="231"/>
      <c r="BM457" s="231"/>
      <c r="BN457" s="231"/>
      <c r="BO457" s="231"/>
      <c r="BP457" s="231"/>
      <c r="BQ457" s="231"/>
      <c r="BR457" s="231"/>
      <c r="BS457" s="231"/>
      <c r="BT457" s="231"/>
      <c r="BU457" s="231"/>
      <c r="BV457" s="231"/>
      <c r="BW457" s="231"/>
      <c r="BX457" s="231"/>
      <c r="BY457" s="231"/>
      <c r="BZ457" s="231"/>
      <c r="CA457" s="231"/>
      <c r="CB457" s="231"/>
      <c r="CC457" s="231"/>
      <c r="CD457" s="231"/>
      <c r="CE457" s="231"/>
      <c r="CF457" s="231"/>
      <c r="CG457" s="231"/>
      <c r="CH457" s="231"/>
      <c r="CI457" s="231"/>
      <c r="CJ457" s="231"/>
      <c r="CK457" s="231"/>
      <c r="CL457" s="231"/>
      <c r="CM457" s="231"/>
      <c r="CN457" s="231"/>
      <c r="CO457" s="231"/>
      <c r="CP457" s="231"/>
    </row>
    <row r="458" spans="13:94" x14ac:dyDescent="0.45">
      <c r="M458" s="332"/>
      <c r="N458" s="330"/>
      <c r="O458" s="231"/>
      <c r="P458" s="231"/>
      <c r="Q458" s="231"/>
      <c r="R458" s="231"/>
      <c r="S458" s="231"/>
      <c r="T458" s="495"/>
      <c r="U458" s="231"/>
      <c r="V458" s="231"/>
      <c r="W458" s="231"/>
      <c r="X458" s="231"/>
      <c r="Y458" s="231"/>
      <c r="Z458" s="231"/>
      <c r="AA458" s="231"/>
      <c r="AB458" s="231"/>
      <c r="AC458" s="231"/>
      <c r="AD458" s="231"/>
      <c r="AE458" s="231"/>
      <c r="AF458" s="231"/>
      <c r="AG458" s="231"/>
      <c r="AH458" s="231"/>
      <c r="AI458" s="231"/>
      <c r="AJ458" s="231"/>
      <c r="AK458" s="231"/>
      <c r="AL458" s="231"/>
      <c r="AM458" s="231"/>
      <c r="AN458" s="231"/>
      <c r="AO458" s="231"/>
      <c r="AP458" s="231"/>
      <c r="AQ458" s="231"/>
      <c r="AR458" s="231"/>
      <c r="AS458" s="231"/>
      <c r="AT458" s="231"/>
      <c r="AU458" s="231"/>
      <c r="AV458" s="231"/>
      <c r="AW458" s="231"/>
      <c r="AX458" s="231"/>
      <c r="AY458" s="231"/>
      <c r="AZ458" s="231"/>
      <c r="BA458" s="231"/>
      <c r="BB458" s="231"/>
      <c r="BC458" s="231"/>
      <c r="BD458" s="231"/>
      <c r="BE458" s="231"/>
      <c r="BF458" s="231"/>
      <c r="BG458" s="231"/>
      <c r="BH458" s="231"/>
      <c r="BI458" s="231"/>
      <c r="BJ458" s="231"/>
      <c r="BK458" s="231"/>
      <c r="BL458" s="231"/>
      <c r="BM458" s="231"/>
      <c r="BN458" s="231"/>
      <c r="BO458" s="231"/>
      <c r="BP458" s="231"/>
      <c r="BQ458" s="231"/>
      <c r="BR458" s="231"/>
      <c r="BS458" s="231"/>
      <c r="BT458" s="231"/>
      <c r="BU458" s="231"/>
      <c r="BV458" s="231"/>
      <c r="BW458" s="231"/>
      <c r="BX458" s="231"/>
      <c r="BY458" s="231"/>
      <c r="BZ458" s="231"/>
      <c r="CA458" s="231"/>
      <c r="CB458" s="231"/>
      <c r="CC458" s="231"/>
      <c r="CD458" s="231"/>
      <c r="CE458" s="231"/>
      <c r="CF458" s="231"/>
      <c r="CG458" s="231"/>
      <c r="CH458" s="231"/>
      <c r="CI458" s="231"/>
      <c r="CJ458" s="231"/>
      <c r="CK458" s="231"/>
      <c r="CL458" s="231"/>
      <c r="CM458" s="231"/>
      <c r="CN458" s="231"/>
      <c r="CO458" s="231"/>
      <c r="CP458" s="231"/>
    </row>
    <row r="459" spans="13:94" x14ac:dyDescent="0.45">
      <c r="M459" s="332"/>
      <c r="N459" s="330"/>
      <c r="O459" s="231"/>
      <c r="P459" s="231"/>
      <c r="Q459" s="231"/>
      <c r="R459" s="231"/>
      <c r="S459" s="231"/>
      <c r="T459" s="495"/>
      <c r="U459" s="231"/>
      <c r="V459" s="231"/>
      <c r="W459" s="231"/>
      <c r="X459" s="231"/>
      <c r="Y459" s="231"/>
      <c r="Z459" s="231"/>
      <c r="AA459" s="231"/>
      <c r="AB459" s="231"/>
      <c r="AC459" s="231"/>
      <c r="AD459" s="231"/>
      <c r="AE459" s="231"/>
      <c r="AF459" s="231"/>
      <c r="AG459" s="231"/>
      <c r="AH459" s="231"/>
      <c r="AI459" s="231"/>
      <c r="AJ459" s="231"/>
      <c r="AK459" s="231"/>
      <c r="AL459" s="231"/>
      <c r="AM459" s="231"/>
      <c r="AN459" s="231"/>
      <c r="AO459" s="231"/>
      <c r="AP459" s="231"/>
      <c r="AQ459" s="231"/>
      <c r="AR459" s="231"/>
      <c r="AS459" s="231"/>
      <c r="AT459" s="231"/>
      <c r="AU459" s="231"/>
      <c r="AV459" s="231"/>
      <c r="AW459" s="231"/>
      <c r="AX459" s="231"/>
      <c r="AY459" s="231"/>
      <c r="AZ459" s="231"/>
      <c r="BA459" s="231"/>
      <c r="BB459" s="231"/>
      <c r="BC459" s="231"/>
      <c r="BD459" s="231"/>
      <c r="BE459" s="231"/>
      <c r="BF459" s="231"/>
      <c r="BG459" s="231"/>
      <c r="BH459" s="231"/>
      <c r="BI459" s="231"/>
      <c r="BJ459" s="231"/>
      <c r="BK459" s="231"/>
      <c r="BL459" s="231"/>
      <c r="BM459" s="231"/>
      <c r="BN459" s="231"/>
      <c r="BO459" s="231"/>
      <c r="BP459" s="231"/>
      <c r="BQ459" s="231"/>
      <c r="BR459" s="231"/>
      <c r="BS459" s="231"/>
      <c r="BT459" s="231"/>
      <c r="BU459" s="231"/>
      <c r="BV459" s="231"/>
      <c r="BW459" s="231"/>
      <c r="BX459" s="231"/>
      <c r="BY459" s="231"/>
      <c r="BZ459" s="231"/>
      <c r="CA459" s="231"/>
      <c r="CB459" s="231"/>
      <c r="CC459" s="231"/>
      <c r="CD459" s="231"/>
      <c r="CE459" s="231"/>
      <c r="CF459" s="231"/>
      <c r="CG459" s="231"/>
      <c r="CH459" s="231"/>
      <c r="CI459" s="231"/>
      <c r="CJ459" s="231"/>
      <c r="CK459" s="231"/>
      <c r="CL459" s="231"/>
      <c r="CM459" s="231"/>
      <c r="CN459" s="231"/>
      <c r="CO459" s="231"/>
      <c r="CP459" s="231"/>
    </row>
    <row r="460" spans="13:94" x14ac:dyDescent="0.45">
      <c r="M460" s="332"/>
      <c r="N460" s="330"/>
      <c r="O460" s="231"/>
      <c r="P460" s="231"/>
      <c r="Q460" s="231"/>
      <c r="R460" s="231"/>
      <c r="S460" s="231"/>
      <c r="T460" s="495"/>
      <c r="U460" s="231"/>
      <c r="V460" s="231"/>
      <c r="W460" s="231"/>
      <c r="X460" s="231"/>
      <c r="Y460" s="231"/>
      <c r="Z460" s="231"/>
      <c r="AA460" s="231"/>
      <c r="AB460" s="231"/>
      <c r="AC460" s="231"/>
      <c r="AD460" s="231"/>
      <c r="AE460" s="231"/>
      <c r="AF460" s="231"/>
      <c r="AG460" s="231"/>
      <c r="AH460" s="231"/>
      <c r="AI460" s="231"/>
      <c r="AJ460" s="231"/>
      <c r="AK460" s="231"/>
      <c r="AL460" s="231"/>
      <c r="AM460" s="231"/>
      <c r="AN460" s="231"/>
      <c r="AO460" s="231"/>
      <c r="AP460" s="231"/>
      <c r="AQ460" s="231"/>
      <c r="AR460" s="231"/>
      <c r="AS460" s="231"/>
      <c r="AT460" s="231"/>
      <c r="AU460" s="231"/>
      <c r="AV460" s="231"/>
      <c r="AW460" s="231"/>
      <c r="AX460" s="231"/>
      <c r="AY460" s="231"/>
      <c r="AZ460" s="231"/>
      <c r="BA460" s="231"/>
      <c r="BB460" s="231"/>
      <c r="BC460" s="231"/>
      <c r="BD460" s="231"/>
      <c r="BE460" s="231"/>
      <c r="BF460" s="231"/>
      <c r="BG460" s="231"/>
      <c r="BH460" s="231"/>
      <c r="BI460" s="231"/>
      <c r="BJ460" s="231"/>
      <c r="BK460" s="231"/>
      <c r="BL460" s="231"/>
      <c r="BM460" s="231"/>
      <c r="BN460" s="231"/>
      <c r="BO460" s="231"/>
      <c r="BP460" s="231"/>
      <c r="BQ460" s="231"/>
      <c r="BR460" s="231"/>
      <c r="BS460" s="231"/>
      <c r="BT460" s="231"/>
      <c r="BU460" s="231"/>
      <c r="BV460" s="231"/>
      <c r="BW460" s="231"/>
      <c r="BX460" s="231"/>
      <c r="BY460" s="231"/>
      <c r="BZ460" s="231"/>
      <c r="CA460" s="231"/>
      <c r="CB460" s="231"/>
      <c r="CC460" s="231"/>
      <c r="CD460" s="231"/>
      <c r="CE460" s="231"/>
      <c r="CF460" s="231"/>
      <c r="CG460" s="231"/>
      <c r="CH460" s="231"/>
      <c r="CI460" s="231"/>
      <c r="CJ460" s="231"/>
      <c r="CK460" s="231"/>
      <c r="CL460" s="231"/>
      <c r="CM460" s="231"/>
      <c r="CN460" s="231"/>
      <c r="CO460" s="231"/>
      <c r="CP460" s="231"/>
    </row>
    <row r="461" spans="13:94" x14ac:dyDescent="0.45">
      <c r="M461" s="332"/>
      <c r="N461" s="330"/>
      <c r="O461" s="231"/>
      <c r="P461" s="231"/>
      <c r="Q461" s="231"/>
      <c r="R461" s="231"/>
      <c r="S461" s="231"/>
      <c r="T461" s="495"/>
      <c r="U461" s="231"/>
      <c r="V461" s="231"/>
      <c r="W461" s="231"/>
      <c r="X461" s="231"/>
      <c r="Y461" s="231"/>
      <c r="Z461" s="231"/>
      <c r="AA461" s="231"/>
      <c r="AB461" s="231"/>
      <c r="AC461" s="231"/>
      <c r="AD461" s="231"/>
      <c r="AE461" s="231"/>
      <c r="AF461" s="231"/>
      <c r="AG461" s="231"/>
      <c r="AH461" s="231"/>
      <c r="AI461" s="231"/>
      <c r="AJ461" s="231"/>
      <c r="AK461" s="231"/>
      <c r="AL461" s="231"/>
      <c r="AM461" s="231"/>
      <c r="AN461" s="231"/>
      <c r="AO461" s="231"/>
      <c r="AP461" s="231"/>
      <c r="AQ461" s="231"/>
      <c r="AR461" s="231"/>
      <c r="AS461" s="231"/>
      <c r="AT461" s="231"/>
      <c r="AU461" s="231"/>
      <c r="AV461" s="231"/>
      <c r="AW461" s="231"/>
      <c r="AX461" s="231"/>
      <c r="AY461" s="231"/>
      <c r="AZ461" s="231"/>
      <c r="BA461" s="231"/>
      <c r="BB461" s="231"/>
      <c r="BC461" s="231"/>
      <c r="BD461" s="231"/>
      <c r="BE461" s="231"/>
      <c r="BF461" s="231"/>
      <c r="BG461" s="231"/>
      <c r="BH461" s="231"/>
      <c r="BI461" s="231"/>
      <c r="BJ461" s="231"/>
      <c r="BK461" s="231"/>
      <c r="BL461" s="231"/>
      <c r="BM461" s="231"/>
      <c r="BN461" s="231"/>
      <c r="BO461" s="231"/>
      <c r="BP461" s="231"/>
      <c r="BQ461" s="231"/>
      <c r="BR461" s="231"/>
      <c r="BS461" s="231"/>
      <c r="BT461" s="231"/>
      <c r="BU461" s="231"/>
      <c r="BV461" s="231"/>
      <c r="BW461" s="231"/>
      <c r="BX461" s="231"/>
      <c r="BY461" s="231"/>
      <c r="BZ461" s="231"/>
      <c r="CA461" s="231"/>
      <c r="CB461" s="231"/>
      <c r="CC461" s="231"/>
      <c r="CD461" s="231"/>
      <c r="CE461" s="231"/>
      <c r="CF461" s="231"/>
      <c r="CG461" s="231"/>
      <c r="CH461" s="231"/>
      <c r="CI461" s="231"/>
      <c r="CJ461" s="231"/>
      <c r="CK461" s="231"/>
      <c r="CL461" s="231"/>
      <c r="CM461" s="231"/>
      <c r="CN461" s="231"/>
      <c r="CO461" s="231"/>
      <c r="CP461" s="231"/>
    </row>
    <row r="462" spans="13:94" x14ac:dyDescent="0.45">
      <c r="M462" s="332"/>
      <c r="N462" s="330"/>
      <c r="O462" s="231"/>
      <c r="P462" s="231"/>
      <c r="Q462" s="231"/>
      <c r="R462" s="231"/>
      <c r="S462" s="231"/>
      <c r="T462" s="495"/>
      <c r="U462" s="231"/>
      <c r="V462" s="231"/>
      <c r="W462" s="231"/>
      <c r="X462" s="231"/>
      <c r="Y462" s="231"/>
      <c r="Z462" s="231"/>
      <c r="AA462" s="231"/>
      <c r="AB462" s="231"/>
      <c r="AC462" s="231"/>
      <c r="AD462" s="231"/>
      <c r="AE462" s="231"/>
      <c r="AF462" s="231"/>
      <c r="AG462" s="231"/>
      <c r="AH462" s="231"/>
      <c r="AI462" s="231"/>
      <c r="AJ462" s="231"/>
      <c r="AK462" s="231"/>
      <c r="AL462" s="231"/>
      <c r="AM462" s="231"/>
      <c r="AN462" s="231"/>
      <c r="AO462" s="231"/>
      <c r="AP462" s="231"/>
      <c r="AQ462" s="231"/>
      <c r="AR462" s="231"/>
      <c r="AS462" s="231"/>
      <c r="AT462" s="231"/>
      <c r="AU462" s="231"/>
      <c r="AV462" s="231"/>
      <c r="AW462" s="231"/>
      <c r="AX462" s="231"/>
      <c r="AY462" s="231"/>
      <c r="AZ462" s="231"/>
      <c r="BA462" s="231"/>
      <c r="BB462" s="231"/>
      <c r="BC462" s="231"/>
      <c r="BD462" s="231"/>
      <c r="BE462" s="231"/>
      <c r="BF462" s="231"/>
      <c r="BG462" s="231"/>
      <c r="BH462" s="231"/>
      <c r="BI462" s="231"/>
      <c r="BJ462" s="231"/>
      <c r="BK462" s="231"/>
      <c r="BL462" s="231"/>
      <c r="BM462" s="231"/>
      <c r="BN462" s="231"/>
      <c r="BO462" s="231"/>
      <c r="BP462" s="231"/>
      <c r="BQ462" s="231"/>
      <c r="BR462" s="231"/>
      <c r="BS462" s="231"/>
      <c r="BT462" s="231"/>
      <c r="BU462" s="231"/>
      <c r="BV462" s="231"/>
      <c r="BW462" s="231"/>
      <c r="BX462" s="231"/>
      <c r="BY462" s="231"/>
      <c r="BZ462" s="231"/>
      <c r="CA462" s="231"/>
      <c r="CB462" s="231"/>
      <c r="CC462" s="231"/>
      <c r="CD462" s="231"/>
      <c r="CE462" s="231"/>
      <c r="CF462" s="231"/>
      <c r="CG462" s="231"/>
      <c r="CH462" s="231"/>
      <c r="CI462" s="231"/>
      <c r="CJ462" s="231"/>
      <c r="CK462" s="231"/>
      <c r="CL462" s="231"/>
      <c r="CM462" s="231"/>
      <c r="CN462" s="231"/>
      <c r="CO462" s="231"/>
      <c r="CP462" s="231"/>
    </row>
    <row r="463" spans="13:94" x14ac:dyDescent="0.45">
      <c r="M463" s="332"/>
      <c r="N463" s="330"/>
      <c r="O463" s="231"/>
      <c r="P463" s="231"/>
      <c r="Q463" s="231"/>
      <c r="R463" s="231"/>
      <c r="S463" s="231"/>
      <c r="T463" s="495"/>
      <c r="U463" s="231"/>
      <c r="V463" s="231"/>
      <c r="W463" s="231"/>
      <c r="X463" s="231"/>
      <c r="Y463" s="231"/>
      <c r="Z463" s="231"/>
      <c r="AA463" s="231"/>
      <c r="AB463" s="231"/>
      <c r="AC463" s="231"/>
      <c r="AD463" s="231"/>
      <c r="AE463" s="231"/>
      <c r="AF463" s="231"/>
      <c r="AG463" s="231"/>
      <c r="AH463" s="231"/>
      <c r="AI463" s="231"/>
      <c r="AJ463" s="231"/>
      <c r="AK463" s="231"/>
      <c r="AL463" s="231"/>
      <c r="AM463" s="231"/>
      <c r="AN463" s="231"/>
      <c r="AO463" s="231"/>
      <c r="AP463" s="231"/>
      <c r="AQ463" s="231"/>
      <c r="AR463" s="231"/>
      <c r="AS463" s="231"/>
      <c r="AT463" s="231"/>
      <c r="AU463" s="231"/>
      <c r="AV463" s="231"/>
      <c r="AW463" s="231"/>
      <c r="AX463" s="231"/>
      <c r="AY463" s="231"/>
      <c r="AZ463" s="231"/>
      <c r="BA463" s="231"/>
      <c r="BB463" s="231"/>
      <c r="BC463" s="231"/>
      <c r="BD463" s="231"/>
      <c r="BE463" s="231"/>
      <c r="BF463" s="231"/>
      <c r="BG463" s="231"/>
      <c r="BH463" s="231"/>
      <c r="BI463" s="231"/>
      <c r="BJ463" s="231"/>
      <c r="BK463" s="231"/>
      <c r="BL463" s="231"/>
      <c r="BM463" s="231"/>
      <c r="BN463" s="231"/>
      <c r="BO463" s="231"/>
      <c r="BP463" s="231"/>
      <c r="BQ463" s="231"/>
      <c r="BR463" s="231"/>
      <c r="BS463" s="231"/>
      <c r="BT463" s="231"/>
      <c r="BU463" s="231"/>
      <c r="BV463" s="231"/>
      <c r="BW463" s="231"/>
      <c r="BX463" s="231"/>
      <c r="BY463" s="231"/>
      <c r="BZ463" s="231"/>
      <c r="CA463" s="231"/>
      <c r="CB463" s="231"/>
      <c r="CC463" s="231"/>
      <c r="CD463" s="231"/>
      <c r="CE463" s="231"/>
      <c r="CF463" s="231"/>
      <c r="CG463" s="231"/>
      <c r="CH463" s="231"/>
      <c r="CI463" s="231"/>
      <c r="CJ463" s="231"/>
      <c r="CK463" s="231"/>
      <c r="CL463" s="231"/>
      <c r="CM463" s="231"/>
      <c r="CN463" s="231"/>
      <c r="CO463" s="231"/>
      <c r="CP463" s="231"/>
    </row>
    <row r="464" spans="13:94" x14ac:dyDescent="0.45">
      <c r="M464" s="332"/>
      <c r="N464" s="330"/>
      <c r="O464" s="231"/>
      <c r="P464" s="231"/>
      <c r="Q464" s="231"/>
      <c r="R464" s="231"/>
      <c r="S464" s="231"/>
      <c r="T464" s="495"/>
      <c r="U464" s="231"/>
      <c r="V464" s="231"/>
      <c r="W464" s="231"/>
      <c r="X464" s="231"/>
      <c r="Y464" s="231"/>
      <c r="Z464" s="231"/>
      <c r="AA464" s="231"/>
      <c r="AB464" s="231"/>
      <c r="AC464" s="231"/>
      <c r="AD464" s="231"/>
      <c r="AE464" s="231"/>
      <c r="AF464" s="231"/>
      <c r="AG464" s="231"/>
      <c r="AH464" s="231"/>
      <c r="AI464" s="231"/>
      <c r="AJ464" s="231"/>
      <c r="AK464" s="231"/>
      <c r="AL464" s="231"/>
      <c r="AM464" s="231"/>
      <c r="AN464" s="231"/>
      <c r="AO464" s="231"/>
      <c r="AP464" s="231"/>
      <c r="AQ464" s="231"/>
      <c r="AR464" s="231"/>
      <c r="AS464" s="231"/>
      <c r="AT464" s="231"/>
      <c r="AU464" s="231"/>
      <c r="AV464" s="231"/>
      <c r="AW464" s="231"/>
      <c r="AX464" s="231"/>
      <c r="AY464" s="231"/>
      <c r="AZ464" s="231"/>
      <c r="BA464" s="231"/>
      <c r="BB464" s="231"/>
      <c r="BC464" s="231"/>
      <c r="BD464" s="231"/>
      <c r="BE464" s="231"/>
      <c r="BF464" s="231"/>
      <c r="BG464" s="231"/>
      <c r="BH464" s="231"/>
      <c r="BI464" s="231"/>
      <c r="BJ464" s="231"/>
      <c r="BK464" s="231"/>
      <c r="BL464" s="231"/>
      <c r="BM464" s="231"/>
      <c r="BN464" s="231"/>
      <c r="BO464" s="231"/>
      <c r="BP464" s="231"/>
      <c r="BQ464" s="231"/>
      <c r="BR464" s="231"/>
      <c r="BS464" s="231"/>
      <c r="BT464" s="231"/>
      <c r="BU464" s="231"/>
      <c r="BV464" s="231"/>
      <c r="BW464" s="231"/>
      <c r="BX464" s="231"/>
      <c r="BY464" s="231"/>
      <c r="BZ464" s="231"/>
      <c r="CA464" s="231"/>
      <c r="CB464" s="231"/>
      <c r="CC464" s="231"/>
      <c r="CD464" s="231"/>
      <c r="CE464" s="231"/>
      <c r="CF464" s="231"/>
      <c r="CG464" s="231"/>
      <c r="CH464" s="231"/>
      <c r="CI464" s="231"/>
      <c r="CJ464" s="231"/>
      <c r="CK464" s="231"/>
      <c r="CL464" s="231"/>
      <c r="CM464" s="231"/>
      <c r="CN464" s="231"/>
      <c r="CO464" s="231"/>
      <c r="CP464" s="231"/>
    </row>
    <row r="465" spans="13:94" x14ac:dyDescent="0.45">
      <c r="M465" s="332"/>
      <c r="N465" s="330"/>
      <c r="O465" s="231"/>
      <c r="P465" s="231"/>
      <c r="Q465" s="231"/>
      <c r="R465" s="231"/>
      <c r="S465" s="231"/>
      <c r="T465" s="495"/>
      <c r="U465" s="231"/>
      <c r="V465" s="231"/>
      <c r="W465" s="231"/>
      <c r="X465" s="231"/>
      <c r="Y465" s="231"/>
      <c r="Z465" s="231"/>
      <c r="AA465" s="231"/>
      <c r="AB465" s="231"/>
      <c r="AC465" s="231"/>
      <c r="AD465" s="231"/>
      <c r="AE465" s="231"/>
      <c r="AF465" s="231"/>
      <c r="AG465" s="231"/>
      <c r="AH465" s="231"/>
      <c r="AI465" s="231"/>
      <c r="AJ465" s="231"/>
      <c r="AK465" s="231"/>
      <c r="AL465" s="231"/>
      <c r="AM465" s="231"/>
      <c r="AN465" s="231"/>
      <c r="AO465" s="231"/>
      <c r="AP465" s="231"/>
      <c r="AQ465" s="231"/>
      <c r="AR465" s="231"/>
      <c r="AS465" s="231"/>
      <c r="AT465" s="231"/>
      <c r="AU465" s="231"/>
      <c r="AV465" s="231"/>
      <c r="AW465" s="231"/>
      <c r="AX465" s="231"/>
      <c r="AY465" s="231"/>
      <c r="AZ465" s="231"/>
      <c r="BA465" s="231"/>
      <c r="BB465" s="231"/>
      <c r="BC465" s="231"/>
      <c r="BD465" s="231"/>
      <c r="BE465" s="231"/>
      <c r="BF465" s="231"/>
      <c r="BG465" s="231"/>
      <c r="BH465" s="231"/>
      <c r="BI465" s="231"/>
      <c r="BJ465" s="231"/>
      <c r="BK465" s="231"/>
      <c r="BL465" s="231"/>
      <c r="BM465" s="231"/>
      <c r="BN465" s="231"/>
      <c r="BO465" s="231"/>
      <c r="BP465" s="231"/>
      <c r="BQ465" s="231"/>
      <c r="BR465" s="231"/>
      <c r="BS465" s="231"/>
      <c r="BT465" s="231"/>
      <c r="BU465" s="231"/>
      <c r="BV465" s="231"/>
      <c r="BW465" s="231"/>
      <c r="BX465" s="231"/>
      <c r="BY465" s="231"/>
      <c r="BZ465" s="231"/>
      <c r="CA465" s="231"/>
      <c r="CB465" s="231"/>
      <c r="CC465" s="231"/>
      <c r="CD465" s="231"/>
      <c r="CE465" s="231"/>
      <c r="CF465" s="231"/>
      <c r="CG465" s="231"/>
      <c r="CH465" s="231"/>
      <c r="CI465" s="231"/>
      <c r="CJ465" s="231"/>
      <c r="CK465" s="231"/>
      <c r="CL465" s="231"/>
      <c r="CM465" s="231"/>
      <c r="CN465" s="231"/>
      <c r="CO465" s="231"/>
      <c r="CP465" s="231"/>
    </row>
    <row r="466" spans="13:94" x14ac:dyDescent="0.45">
      <c r="M466" s="332"/>
      <c r="N466" s="330"/>
      <c r="O466" s="231"/>
      <c r="P466" s="231"/>
      <c r="Q466" s="231"/>
      <c r="R466" s="231"/>
      <c r="S466" s="231"/>
      <c r="T466" s="495"/>
      <c r="U466" s="231"/>
      <c r="V466" s="231"/>
      <c r="W466" s="231"/>
      <c r="X466" s="231"/>
      <c r="Y466" s="231"/>
      <c r="Z466" s="231"/>
      <c r="AA466" s="231"/>
      <c r="AB466" s="231"/>
      <c r="AC466" s="231"/>
      <c r="AD466" s="231"/>
      <c r="AE466" s="231"/>
      <c r="AF466" s="231"/>
      <c r="AG466" s="231"/>
      <c r="AH466" s="231"/>
      <c r="AI466" s="231"/>
      <c r="AJ466" s="231"/>
      <c r="AK466" s="231"/>
      <c r="AL466" s="231"/>
      <c r="AM466" s="231"/>
      <c r="AN466" s="231"/>
      <c r="AO466" s="231"/>
      <c r="AP466" s="231"/>
      <c r="AQ466" s="231"/>
      <c r="AR466" s="231"/>
      <c r="AS466" s="231"/>
      <c r="AT466" s="231"/>
      <c r="AU466" s="231"/>
      <c r="AV466" s="231"/>
      <c r="AW466" s="231"/>
      <c r="AX466" s="231"/>
      <c r="AY466" s="231"/>
      <c r="AZ466" s="231"/>
      <c r="BA466" s="231"/>
      <c r="BB466" s="231"/>
      <c r="BC466" s="231"/>
      <c r="BD466" s="231"/>
      <c r="BE466" s="231"/>
      <c r="BF466" s="231"/>
      <c r="BG466" s="231"/>
      <c r="BH466" s="231"/>
      <c r="BI466" s="231"/>
      <c r="BJ466" s="231"/>
      <c r="BK466" s="231"/>
      <c r="BL466" s="231"/>
      <c r="BM466" s="231"/>
      <c r="BN466" s="231"/>
      <c r="BO466" s="231"/>
      <c r="BP466" s="231"/>
      <c r="BQ466" s="231"/>
      <c r="BR466" s="231"/>
      <c r="BS466" s="231"/>
      <c r="BT466" s="231"/>
      <c r="BU466" s="231"/>
      <c r="BV466" s="231"/>
      <c r="BW466" s="231"/>
      <c r="BX466" s="231"/>
      <c r="BY466" s="231"/>
      <c r="BZ466" s="231"/>
      <c r="CA466" s="231"/>
      <c r="CB466" s="231"/>
      <c r="CC466" s="231"/>
      <c r="CD466" s="231"/>
      <c r="CE466" s="231"/>
      <c r="CF466" s="231"/>
      <c r="CG466" s="231"/>
      <c r="CH466" s="231"/>
      <c r="CI466" s="231"/>
      <c r="CJ466" s="231"/>
      <c r="CK466" s="231"/>
      <c r="CL466" s="231"/>
      <c r="CM466" s="231"/>
      <c r="CN466" s="231"/>
      <c r="CO466" s="231"/>
      <c r="CP466" s="231"/>
    </row>
    <row r="467" spans="13:94" x14ac:dyDescent="0.45">
      <c r="M467" s="332"/>
      <c r="N467" s="330"/>
      <c r="O467" s="231"/>
      <c r="P467" s="231"/>
      <c r="Q467" s="231"/>
      <c r="R467" s="231"/>
      <c r="S467" s="231"/>
      <c r="T467" s="495"/>
      <c r="U467" s="231"/>
      <c r="V467" s="231"/>
      <c r="W467" s="231"/>
      <c r="X467" s="231"/>
      <c r="Y467" s="231"/>
      <c r="Z467" s="231"/>
      <c r="AA467" s="231"/>
      <c r="AB467" s="231"/>
      <c r="AC467" s="231"/>
      <c r="AD467" s="231"/>
      <c r="AE467" s="231"/>
      <c r="AF467" s="231"/>
      <c r="AG467" s="231"/>
      <c r="AH467" s="231"/>
      <c r="AI467" s="231"/>
      <c r="AJ467" s="231"/>
      <c r="AK467" s="231"/>
      <c r="AL467" s="231"/>
      <c r="AM467" s="231"/>
      <c r="AN467" s="231"/>
      <c r="AO467" s="231"/>
      <c r="AP467" s="231"/>
      <c r="AQ467" s="231"/>
      <c r="AR467" s="231"/>
      <c r="AS467" s="231"/>
      <c r="AT467" s="231"/>
      <c r="AU467" s="231"/>
      <c r="AV467" s="231"/>
      <c r="AW467" s="231"/>
      <c r="AX467" s="231"/>
      <c r="AY467" s="231"/>
      <c r="AZ467" s="231"/>
      <c r="BA467" s="231"/>
      <c r="BB467" s="231"/>
      <c r="BC467" s="231"/>
      <c r="BD467" s="231"/>
      <c r="BE467" s="231"/>
      <c r="BF467" s="231"/>
      <c r="BG467" s="231"/>
      <c r="BH467" s="231"/>
      <c r="BI467" s="231"/>
      <c r="BJ467" s="231"/>
      <c r="BK467" s="231"/>
      <c r="BL467" s="231"/>
      <c r="BM467" s="231"/>
      <c r="BN467" s="231"/>
      <c r="BO467" s="231"/>
      <c r="BP467" s="231"/>
      <c r="BQ467" s="231"/>
      <c r="BR467" s="231"/>
      <c r="BS467" s="231"/>
      <c r="BT467" s="231"/>
      <c r="BU467" s="231"/>
      <c r="BV467" s="231"/>
      <c r="BW467" s="231"/>
      <c r="BX467" s="231"/>
      <c r="BY467" s="231"/>
      <c r="BZ467" s="231"/>
      <c r="CA467" s="231"/>
      <c r="CB467" s="231"/>
      <c r="CC467" s="231"/>
      <c r="CD467" s="231"/>
      <c r="CE467" s="231"/>
      <c r="CF467" s="231"/>
      <c r="CG467" s="231"/>
      <c r="CH467" s="231"/>
      <c r="CI467" s="231"/>
      <c r="CJ467" s="231"/>
      <c r="CK467" s="231"/>
      <c r="CL467" s="231"/>
      <c r="CM467" s="231"/>
      <c r="CN467" s="231"/>
      <c r="CO467" s="231"/>
      <c r="CP467" s="231"/>
    </row>
    <row r="468" spans="13:94" x14ac:dyDescent="0.45">
      <c r="M468" s="332"/>
      <c r="N468" s="330"/>
      <c r="O468" s="231"/>
      <c r="P468" s="231"/>
      <c r="Q468" s="231"/>
      <c r="R468" s="231"/>
      <c r="S468" s="231"/>
      <c r="T468" s="495"/>
      <c r="U468" s="231"/>
      <c r="V468" s="231"/>
      <c r="W468" s="231"/>
      <c r="X468" s="231"/>
      <c r="Y468" s="231"/>
      <c r="Z468" s="231"/>
      <c r="AA468" s="231"/>
      <c r="AB468" s="231"/>
      <c r="AC468" s="231"/>
      <c r="AD468" s="231"/>
      <c r="AE468" s="231"/>
      <c r="AF468" s="231"/>
      <c r="AG468" s="231"/>
      <c r="AH468" s="231"/>
      <c r="AI468" s="231"/>
      <c r="AJ468" s="231"/>
      <c r="AK468" s="231"/>
      <c r="AL468" s="231"/>
      <c r="AM468" s="231"/>
      <c r="AN468" s="231"/>
      <c r="AO468" s="231"/>
      <c r="AP468" s="231"/>
      <c r="AQ468" s="231"/>
      <c r="AR468" s="231"/>
      <c r="AS468" s="231"/>
      <c r="AT468" s="231"/>
      <c r="AU468" s="231"/>
      <c r="AV468" s="231"/>
      <c r="AW468" s="231"/>
      <c r="AX468" s="231"/>
      <c r="AY468" s="231"/>
      <c r="AZ468" s="231"/>
      <c r="BA468" s="231"/>
      <c r="BB468" s="231"/>
      <c r="BC468" s="231"/>
      <c r="BD468" s="231"/>
      <c r="BE468" s="231"/>
      <c r="BF468" s="231"/>
      <c r="BG468" s="231"/>
      <c r="BH468" s="231"/>
      <c r="BI468" s="231"/>
      <c r="BJ468" s="231"/>
      <c r="BK468" s="231"/>
      <c r="BL468" s="231"/>
      <c r="BM468" s="231"/>
      <c r="BN468" s="231"/>
      <c r="BO468" s="231"/>
      <c r="BP468" s="231"/>
      <c r="BQ468" s="231"/>
      <c r="BR468" s="231"/>
      <c r="BS468" s="231"/>
      <c r="BT468" s="231"/>
      <c r="BU468" s="231"/>
      <c r="BV468" s="231"/>
      <c r="BW468" s="231"/>
      <c r="BX468" s="231"/>
      <c r="BY468" s="231"/>
      <c r="BZ468" s="231"/>
      <c r="CA468" s="231"/>
      <c r="CB468" s="231"/>
      <c r="CC468" s="231"/>
      <c r="CD468" s="231"/>
      <c r="CE468" s="231"/>
      <c r="CF468" s="231"/>
      <c r="CG468" s="231"/>
      <c r="CH468" s="231"/>
      <c r="CI468" s="231"/>
      <c r="CJ468" s="231"/>
      <c r="CK468" s="231"/>
      <c r="CL468" s="231"/>
      <c r="CM468" s="231"/>
      <c r="CN468" s="231"/>
      <c r="CO468" s="231"/>
      <c r="CP468" s="231"/>
    </row>
    <row r="469" spans="13:94" x14ac:dyDescent="0.45">
      <c r="M469" s="332"/>
      <c r="N469" s="330"/>
      <c r="O469" s="231"/>
      <c r="P469" s="231"/>
      <c r="Q469" s="231"/>
      <c r="R469" s="231"/>
      <c r="S469" s="231"/>
      <c r="T469" s="495"/>
      <c r="U469" s="231"/>
      <c r="V469" s="231"/>
      <c r="W469" s="231"/>
      <c r="X469" s="231"/>
      <c r="Y469" s="231"/>
      <c r="Z469" s="231"/>
      <c r="AA469" s="231"/>
      <c r="AB469" s="231"/>
      <c r="AC469" s="231"/>
      <c r="AD469" s="231"/>
      <c r="AE469" s="231"/>
      <c r="AF469" s="231"/>
      <c r="AG469" s="231"/>
      <c r="AH469" s="231"/>
      <c r="AI469" s="231"/>
      <c r="AJ469" s="231"/>
      <c r="AK469" s="231"/>
      <c r="AL469" s="231"/>
      <c r="AM469" s="231"/>
      <c r="AN469" s="231"/>
      <c r="AO469" s="231"/>
      <c r="AP469" s="231"/>
      <c r="AQ469" s="231"/>
      <c r="AR469" s="231"/>
      <c r="AS469" s="231"/>
      <c r="AT469" s="231"/>
      <c r="AU469" s="231"/>
      <c r="AV469" s="231"/>
      <c r="AW469" s="231"/>
      <c r="AX469" s="231"/>
      <c r="AY469" s="231"/>
      <c r="AZ469" s="231"/>
      <c r="BA469" s="231"/>
      <c r="BB469" s="231"/>
      <c r="BC469" s="231"/>
      <c r="BD469" s="231"/>
      <c r="BE469" s="231"/>
      <c r="BF469" s="231"/>
      <c r="BG469" s="231"/>
      <c r="BH469" s="231"/>
      <c r="BI469" s="231"/>
      <c r="BJ469" s="231"/>
      <c r="BK469" s="231"/>
      <c r="BL469" s="231"/>
      <c r="BM469" s="231"/>
      <c r="BN469" s="231"/>
      <c r="BO469" s="231"/>
      <c r="BP469" s="231"/>
      <c r="BQ469" s="231"/>
      <c r="BR469" s="231"/>
      <c r="BS469" s="231"/>
      <c r="BT469" s="231"/>
      <c r="BU469" s="231"/>
      <c r="BV469" s="231"/>
      <c r="BW469" s="231"/>
      <c r="BX469" s="231"/>
      <c r="BY469" s="231"/>
      <c r="BZ469" s="231"/>
      <c r="CA469" s="231"/>
      <c r="CB469" s="231"/>
      <c r="CC469" s="231"/>
      <c r="CD469" s="231"/>
      <c r="CE469" s="231"/>
      <c r="CF469" s="231"/>
      <c r="CG469" s="231"/>
      <c r="CH469" s="231"/>
      <c r="CI469" s="231"/>
      <c r="CJ469" s="231"/>
      <c r="CK469" s="231"/>
      <c r="CL469" s="231"/>
      <c r="CM469" s="231"/>
      <c r="CN469" s="231"/>
      <c r="CO469" s="231"/>
      <c r="CP469" s="231"/>
    </row>
    <row r="470" spans="13:94" x14ac:dyDescent="0.45">
      <c r="M470" s="332"/>
      <c r="N470" s="330"/>
      <c r="O470" s="231"/>
      <c r="P470" s="231"/>
      <c r="Q470" s="231"/>
      <c r="R470" s="231"/>
      <c r="S470" s="231"/>
      <c r="T470" s="495"/>
      <c r="U470" s="231"/>
      <c r="V470" s="231"/>
      <c r="W470" s="231"/>
      <c r="X470" s="231"/>
      <c r="Y470" s="231"/>
      <c r="Z470" s="231"/>
      <c r="AA470" s="231"/>
      <c r="AB470" s="231"/>
      <c r="AC470" s="231"/>
      <c r="AD470" s="231"/>
      <c r="AE470" s="231"/>
      <c r="AF470" s="231"/>
      <c r="AG470" s="231"/>
      <c r="AH470" s="231"/>
      <c r="AI470" s="231"/>
      <c r="AJ470" s="231"/>
      <c r="AK470" s="231"/>
      <c r="AL470" s="231"/>
      <c r="AM470" s="231"/>
      <c r="AN470" s="231"/>
      <c r="AO470" s="231"/>
      <c r="AP470" s="231"/>
      <c r="AQ470" s="231"/>
      <c r="AR470" s="231"/>
      <c r="AS470" s="231"/>
      <c r="AT470" s="231"/>
      <c r="AU470" s="231"/>
      <c r="AV470" s="231"/>
      <c r="AW470" s="231"/>
      <c r="AX470" s="231"/>
      <c r="AY470" s="231"/>
      <c r="AZ470" s="231"/>
      <c r="BA470" s="231"/>
      <c r="BB470" s="231"/>
      <c r="BC470" s="231"/>
      <c r="BD470" s="231"/>
      <c r="BE470" s="231"/>
      <c r="BF470" s="231"/>
      <c r="BG470" s="231"/>
      <c r="BH470" s="231"/>
      <c r="BI470" s="231"/>
      <c r="BJ470" s="231"/>
      <c r="BK470" s="231"/>
      <c r="BL470" s="231"/>
      <c r="BM470" s="231"/>
      <c r="BN470" s="231"/>
      <c r="BO470" s="231"/>
      <c r="BP470" s="231"/>
      <c r="BQ470" s="231"/>
      <c r="BR470" s="231"/>
      <c r="BS470" s="231"/>
      <c r="BT470" s="231"/>
      <c r="BU470" s="231"/>
      <c r="BV470" s="231"/>
      <c r="BW470" s="231"/>
      <c r="BX470" s="231"/>
      <c r="BY470" s="231"/>
      <c r="BZ470" s="231"/>
      <c r="CA470" s="231"/>
      <c r="CB470" s="231"/>
      <c r="CC470" s="231"/>
      <c r="CD470" s="231"/>
      <c r="CE470" s="231"/>
      <c r="CF470" s="231"/>
      <c r="CG470" s="231"/>
      <c r="CH470" s="231"/>
      <c r="CI470" s="231"/>
      <c r="CJ470" s="231"/>
      <c r="CK470" s="231"/>
      <c r="CL470" s="231"/>
      <c r="CM470" s="231"/>
      <c r="CN470" s="231"/>
      <c r="CO470" s="231"/>
      <c r="CP470" s="231"/>
    </row>
    <row r="471" spans="13:94" x14ac:dyDescent="0.45">
      <c r="M471" s="332"/>
      <c r="N471" s="330"/>
      <c r="O471" s="231"/>
      <c r="P471" s="231"/>
      <c r="Q471" s="231"/>
      <c r="R471" s="231"/>
      <c r="S471" s="231"/>
      <c r="T471" s="495"/>
      <c r="U471" s="231"/>
      <c r="V471" s="231"/>
      <c r="W471" s="231"/>
      <c r="X471" s="231"/>
      <c r="Y471" s="231"/>
      <c r="Z471" s="231"/>
      <c r="AA471" s="231"/>
      <c r="AB471" s="231"/>
      <c r="AC471" s="231"/>
      <c r="AD471" s="231"/>
      <c r="AE471" s="231"/>
      <c r="AF471" s="231"/>
      <c r="AG471" s="231"/>
      <c r="AH471" s="231"/>
      <c r="AI471" s="231"/>
      <c r="AJ471" s="231"/>
      <c r="AK471" s="231"/>
      <c r="AL471" s="231"/>
      <c r="AM471" s="231"/>
      <c r="AN471" s="231"/>
      <c r="AO471" s="231"/>
      <c r="AP471" s="231"/>
      <c r="AQ471" s="231"/>
      <c r="AR471" s="231"/>
      <c r="AS471" s="231"/>
      <c r="AT471" s="231"/>
      <c r="AU471" s="231"/>
      <c r="AV471" s="231"/>
      <c r="AW471" s="231"/>
      <c r="AX471" s="231"/>
      <c r="AY471" s="231"/>
      <c r="AZ471" s="231"/>
      <c r="BA471" s="231"/>
      <c r="BB471" s="231"/>
      <c r="BC471" s="231"/>
      <c r="BD471" s="231"/>
      <c r="BE471" s="231"/>
      <c r="BF471" s="231"/>
      <c r="BG471" s="231"/>
      <c r="BH471" s="231"/>
      <c r="BI471" s="231"/>
      <c r="BJ471" s="231"/>
      <c r="BK471" s="231"/>
      <c r="BL471" s="231"/>
      <c r="BM471" s="231"/>
      <c r="BN471" s="231"/>
      <c r="BO471" s="231"/>
      <c r="BP471" s="231"/>
      <c r="BQ471" s="231"/>
      <c r="BR471" s="231"/>
      <c r="BS471" s="231"/>
      <c r="BT471" s="231"/>
      <c r="BU471" s="231"/>
      <c r="BV471" s="231"/>
      <c r="BW471" s="231"/>
      <c r="BX471" s="231"/>
      <c r="BY471" s="231"/>
      <c r="BZ471" s="231"/>
      <c r="CA471" s="231"/>
      <c r="CB471" s="231"/>
      <c r="CC471" s="231"/>
      <c r="CD471" s="231"/>
      <c r="CE471" s="231"/>
      <c r="CF471" s="231"/>
      <c r="CG471" s="231"/>
      <c r="CH471" s="231"/>
      <c r="CI471" s="231"/>
      <c r="CJ471" s="231"/>
      <c r="CK471" s="231"/>
      <c r="CL471" s="231"/>
      <c r="CM471" s="231"/>
      <c r="CN471" s="231"/>
      <c r="CO471" s="231"/>
      <c r="CP471" s="231"/>
    </row>
    <row r="472" spans="13:94" x14ac:dyDescent="0.45">
      <c r="M472" s="332"/>
      <c r="N472" s="330"/>
      <c r="O472" s="231"/>
      <c r="P472" s="231"/>
      <c r="Q472" s="231"/>
      <c r="R472" s="231"/>
      <c r="S472" s="231"/>
      <c r="T472" s="495"/>
      <c r="U472" s="231"/>
      <c r="V472" s="231"/>
      <c r="W472" s="231"/>
      <c r="X472" s="231"/>
      <c r="Y472" s="231"/>
      <c r="Z472" s="231"/>
      <c r="AA472" s="231"/>
      <c r="AB472" s="231"/>
      <c r="AC472" s="231"/>
      <c r="AD472" s="231"/>
      <c r="AE472" s="231"/>
      <c r="AF472" s="231"/>
      <c r="AG472" s="231"/>
      <c r="AH472" s="231"/>
      <c r="AI472" s="231"/>
      <c r="AJ472" s="231"/>
      <c r="AK472" s="231"/>
      <c r="AL472" s="231"/>
      <c r="AM472" s="231"/>
      <c r="AN472" s="231"/>
      <c r="AO472" s="231"/>
      <c r="AP472" s="231"/>
      <c r="AQ472" s="231"/>
      <c r="AR472" s="231"/>
      <c r="AS472" s="231"/>
      <c r="AT472" s="231"/>
      <c r="AU472" s="231"/>
      <c r="AV472" s="231"/>
      <c r="AW472" s="231"/>
      <c r="AX472" s="231"/>
      <c r="AY472" s="231"/>
      <c r="AZ472" s="231"/>
      <c r="BA472" s="231"/>
      <c r="BB472" s="231"/>
      <c r="BC472" s="231"/>
      <c r="BD472" s="231"/>
      <c r="BE472" s="231"/>
      <c r="BF472" s="231"/>
      <c r="BG472" s="231"/>
      <c r="BH472" s="231"/>
      <c r="BI472" s="231"/>
      <c r="BJ472" s="231"/>
      <c r="BK472" s="231"/>
      <c r="BL472" s="231"/>
      <c r="BM472" s="231"/>
      <c r="BN472" s="231"/>
      <c r="BO472" s="231"/>
      <c r="BP472" s="231"/>
      <c r="BQ472" s="231"/>
      <c r="BR472" s="231"/>
      <c r="BS472" s="231"/>
      <c r="BT472" s="231"/>
      <c r="BU472" s="231"/>
      <c r="BV472" s="231"/>
      <c r="BW472" s="231"/>
      <c r="BX472" s="231"/>
      <c r="BY472" s="231"/>
      <c r="BZ472" s="231"/>
      <c r="CA472" s="231"/>
      <c r="CB472" s="231"/>
      <c r="CC472" s="231"/>
      <c r="CD472" s="231"/>
      <c r="CE472" s="231"/>
      <c r="CF472" s="231"/>
      <c r="CG472" s="231"/>
      <c r="CH472" s="231"/>
      <c r="CI472" s="231"/>
      <c r="CJ472" s="231"/>
      <c r="CK472" s="231"/>
      <c r="CL472" s="231"/>
      <c r="CM472" s="231"/>
      <c r="CN472" s="231"/>
      <c r="CO472" s="231"/>
      <c r="CP472" s="231"/>
    </row>
    <row r="473" spans="13:94" x14ac:dyDescent="0.45">
      <c r="M473" s="332"/>
      <c r="N473" s="330"/>
      <c r="O473" s="231"/>
      <c r="P473" s="231"/>
      <c r="Q473" s="231"/>
      <c r="R473" s="231"/>
      <c r="S473" s="231"/>
      <c r="T473" s="495"/>
      <c r="U473" s="231"/>
      <c r="V473" s="231"/>
      <c r="W473" s="231"/>
      <c r="X473" s="231"/>
      <c r="Y473" s="231"/>
      <c r="Z473" s="231"/>
      <c r="AA473" s="231"/>
      <c r="AB473" s="231"/>
      <c r="AC473" s="231"/>
      <c r="AD473" s="231"/>
      <c r="AE473" s="231"/>
      <c r="AF473" s="231"/>
      <c r="AG473" s="231"/>
      <c r="AH473" s="231"/>
      <c r="AI473" s="231"/>
      <c r="AJ473" s="231"/>
      <c r="AK473" s="231"/>
      <c r="AL473" s="231"/>
      <c r="AM473" s="231"/>
      <c r="AN473" s="231"/>
      <c r="AO473" s="231"/>
      <c r="AP473" s="231"/>
      <c r="AQ473" s="231"/>
      <c r="AR473" s="231"/>
      <c r="AS473" s="231"/>
      <c r="AT473" s="231"/>
      <c r="AU473" s="231"/>
      <c r="AV473" s="231"/>
      <c r="AW473" s="231"/>
      <c r="AX473" s="231"/>
      <c r="AY473" s="231"/>
      <c r="AZ473" s="231"/>
      <c r="BA473" s="231"/>
      <c r="BB473" s="231"/>
      <c r="BC473" s="231"/>
      <c r="BD473" s="231"/>
      <c r="BE473" s="231"/>
      <c r="BF473" s="231"/>
      <c r="BG473" s="231"/>
      <c r="BH473" s="231"/>
      <c r="BI473" s="231"/>
      <c r="BJ473" s="231"/>
      <c r="BK473" s="231"/>
      <c r="BL473" s="231"/>
      <c r="BM473" s="231"/>
      <c r="BN473" s="231"/>
      <c r="BO473" s="231"/>
      <c r="BP473" s="231"/>
      <c r="BQ473" s="231"/>
      <c r="BR473" s="231"/>
      <c r="BS473" s="231"/>
      <c r="BT473" s="231"/>
      <c r="BU473" s="231"/>
      <c r="BV473" s="231"/>
      <c r="BW473" s="231"/>
      <c r="BX473" s="231"/>
      <c r="BY473" s="231"/>
      <c r="BZ473" s="231"/>
      <c r="CA473" s="231"/>
      <c r="CB473" s="231"/>
      <c r="CC473" s="231"/>
      <c r="CD473" s="231"/>
      <c r="CE473" s="231"/>
      <c r="CF473" s="231"/>
      <c r="CG473" s="231"/>
      <c r="CH473" s="231"/>
      <c r="CI473" s="231"/>
      <c r="CJ473" s="231"/>
      <c r="CK473" s="231"/>
      <c r="CL473" s="231"/>
      <c r="CM473" s="231"/>
      <c r="CN473" s="231"/>
      <c r="CO473" s="231"/>
      <c r="CP473" s="231"/>
    </row>
    <row r="474" spans="13:94" x14ac:dyDescent="0.45">
      <c r="M474" s="332"/>
      <c r="N474" s="330"/>
      <c r="O474" s="231"/>
      <c r="P474" s="231"/>
      <c r="Q474" s="231"/>
      <c r="R474" s="231"/>
      <c r="S474" s="231"/>
      <c r="T474" s="495"/>
      <c r="U474" s="231"/>
      <c r="V474" s="231"/>
      <c r="W474" s="231"/>
      <c r="X474" s="231"/>
      <c r="Y474" s="231"/>
      <c r="Z474" s="231"/>
      <c r="AA474" s="231"/>
      <c r="AB474" s="231"/>
      <c r="AC474" s="231"/>
      <c r="AD474" s="231"/>
      <c r="AE474" s="231"/>
      <c r="AF474" s="231"/>
      <c r="AG474" s="231"/>
      <c r="AH474" s="231"/>
      <c r="AI474" s="231"/>
      <c r="AJ474" s="231"/>
      <c r="AK474" s="231"/>
      <c r="AL474" s="231"/>
      <c r="AM474" s="231"/>
      <c r="AN474" s="231"/>
      <c r="AO474" s="231"/>
      <c r="AP474" s="231"/>
      <c r="AQ474" s="231"/>
      <c r="AR474" s="231"/>
      <c r="AS474" s="231"/>
      <c r="AT474" s="231"/>
      <c r="AU474" s="231"/>
      <c r="AV474" s="231"/>
      <c r="AW474" s="231"/>
      <c r="AX474" s="231"/>
      <c r="AY474" s="231"/>
      <c r="AZ474" s="231"/>
      <c r="BA474" s="231"/>
      <c r="BB474" s="231"/>
      <c r="BC474" s="231"/>
      <c r="BD474" s="231"/>
      <c r="BE474" s="231"/>
      <c r="BF474" s="231"/>
      <c r="BG474" s="231"/>
      <c r="BH474" s="231"/>
      <c r="BI474" s="231"/>
      <c r="BJ474" s="231"/>
      <c r="BK474" s="231"/>
      <c r="BL474" s="231"/>
      <c r="BM474" s="231"/>
      <c r="BN474" s="231"/>
      <c r="BO474" s="231"/>
      <c r="BP474" s="231"/>
      <c r="BQ474" s="231"/>
      <c r="BR474" s="231"/>
      <c r="BS474" s="231"/>
      <c r="BT474" s="231"/>
      <c r="BU474" s="231"/>
      <c r="BV474" s="231"/>
      <c r="BW474" s="231"/>
      <c r="BX474" s="231"/>
      <c r="BY474" s="231"/>
      <c r="BZ474" s="231"/>
      <c r="CA474" s="231"/>
      <c r="CB474" s="231"/>
      <c r="CC474" s="231"/>
      <c r="CD474" s="231"/>
      <c r="CE474" s="231"/>
      <c r="CF474" s="231"/>
      <c r="CG474" s="231"/>
      <c r="CH474" s="231"/>
      <c r="CI474" s="231"/>
      <c r="CJ474" s="231"/>
      <c r="CK474" s="231"/>
      <c r="CL474" s="231"/>
      <c r="CM474" s="231"/>
      <c r="CN474" s="231"/>
      <c r="CO474" s="231"/>
      <c r="CP474" s="231"/>
    </row>
    <row r="475" spans="13:94" x14ac:dyDescent="0.45">
      <c r="M475" s="332"/>
      <c r="N475" s="330"/>
      <c r="O475" s="231"/>
      <c r="P475" s="231"/>
      <c r="Q475" s="231"/>
      <c r="R475" s="231"/>
      <c r="S475" s="231"/>
      <c r="T475" s="495"/>
      <c r="U475" s="231"/>
      <c r="V475" s="231"/>
      <c r="W475" s="231"/>
      <c r="X475" s="231"/>
      <c r="Y475" s="231"/>
      <c r="Z475" s="231"/>
      <c r="AA475" s="231"/>
      <c r="AB475" s="231"/>
      <c r="AC475" s="231"/>
      <c r="AD475" s="231"/>
      <c r="AE475" s="231"/>
      <c r="AF475" s="231"/>
      <c r="AG475" s="231"/>
      <c r="AH475" s="231"/>
      <c r="AI475" s="231"/>
      <c r="AJ475" s="231"/>
      <c r="AK475" s="231"/>
      <c r="AL475" s="231"/>
      <c r="AM475" s="231"/>
      <c r="AN475" s="231"/>
      <c r="AO475" s="231"/>
      <c r="AP475" s="231"/>
      <c r="AQ475" s="231"/>
      <c r="AR475" s="231"/>
      <c r="AS475" s="231"/>
      <c r="AT475" s="231"/>
      <c r="AU475" s="231"/>
      <c r="AV475" s="231"/>
      <c r="AW475" s="231"/>
      <c r="AX475" s="231"/>
      <c r="AY475" s="231"/>
      <c r="AZ475" s="231"/>
      <c r="BA475" s="231"/>
      <c r="BB475" s="231"/>
      <c r="BC475" s="231"/>
      <c r="BD475" s="231"/>
      <c r="BE475" s="231"/>
      <c r="BF475" s="231"/>
      <c r="BG475" s="231"/>
      <c r="BH475" s="231"/>
      <c r="BI475" s="231"/>
      <c r="BJ475" s="231"/>
      <c r="BK475" s="231"/>
      <c r="BL475" s="231"/>
      <c r="BM475" s="231"/>
      <c r="BN475" s="231"/>
      <c r="BO475" s="231"/>
      <c r="BP475" s="231"/>
      <c r="BQ475" s="231"/>
      <c r="BR475" s="231"/>
      <c r="BS475" s="231"/>
      <c r="BT475" s="231"/>
      <c r="BU475" s="231"/>
      <c r="BV475" s="231"/>
      <c r="BW475" s="231"/>
      <c r="BX475" s="231"/>
      <c r="BY475" s="231"/>
      <c r="BZ475" s="231"/>
      <c r="CA475" s="231"/>
      <c r="CB475" s="231"/>
      <c r="CC475" s="231"/>
      <c r="CD475" s="231"/>
      <c r="CE475" s="231"/>
      <c r="CF475" s="231"/>
      <c r="CG475" s="231"/>
      <c r="CH475" s="231"/>
      <c r="CI475" s="231"/>
      <c r="CJ475" s="231"/>
      <c r="CK475" s="231"/>
      <c r="CL475" s="231"/>
      <c r="CM475" s="231"/>
      <c r="CN475" s="231"/>
      <c r="CO475" s="231"/>
      <c r="CP475" s="231"/>
    </row>
    <row r="476" spans="13:94" x14ac:dyDescent="0.45">
      <c r="M476" s="332"/>
      <c r="N476" s="330"/>
      <c r="O476" s="231"/>
      <c r="P476" s="231"/>
      <c r="Q476" s="231"/>
      <c r="R476" s="231"/>
      <c r="S476" s="231"/>
      <c r="T476" s="495"/>
      <c r="U476" s="231"/>
      <c r="V476" s="231"/>
      <c r="W476" s="231"/>
      <c r="X476" s="231"/>
      <c r="Y476" s="231"/>
      <c r="Z476" s="231"/>
      <c r="AA476" s="231"/>
      <c r="AB476" s="231"/>
      <c r="AC476" s="231"/>
      <c r="AD476" s="231"/>
      <c r="AE476" s="231"/>
      <c r="AF476" s="231"/>
      <c r="AG476" s="231"/>
      <c r="AH476" s="231"/>
      <c r="AI476" s="231"/>
      <c r="AJ476" s="231"/>
      <c r="AK476" s="231"/>
      <c r="AL476" s="231"/>
      <c r="AM476" s="231"/>
      <c r="AN476" s="231"/>
      <c r="AO476" s="231"/>
      <c r="AP476" s="231"/>
      <c r="AQ476" s="231"/>
      <c r="AR476" s="231"/>
      <c r="AS476" s="231"/>
      <c r="AT476" s="231"/>
      <c r="AU476" s="231"/>
      <c r="AV476" s="231"/>
      <c r="AW476" s="231"/>
      <c r="AX476" s="231"/>
      <c r="AY476" s="231"/>
      <c r="AZ476" s="231"/>
      <c r="BA476" s="231"/>
      <c r="BB476" s="231"/>
      <c r="BC476" s="231"/>
      <c r="BD476" s="231"/>
      <c r="BE476" s="231"/>
      <c r="BF476" s="231"/>
      <c r="BG476" s="231"/>
      <c r="BH476" s="231"/>
      <c r="BI476" s="231"/>
      <c r="BJ476" s="231"/>
      <c r="BK476" s="231"/>
      <c r="BL476" s="231"/>
      <c r="BM476" s="231"/>
      <c r="BN476" s="231"/>
      <c r="BO476" s="231"/>
      <c r="BP476" s="231"/>
      <c r="BQ476" s="231"/>
      <c r="BR476" s="231"/>
      <c r="BS476" s="231"/>
      <c r="BT476" s="231"/>
      <c r="BU476" s="231"/>
      <c r="BV476" s="231"/>
      <c r="BW476" s="231"/>
      <c r="BX476" s="231"/>
      <c r="BY476" s="231"/>
      <c r="BZ476" s="231"/>
      <c r="CA476" s="231"/>
      <c r="CB476" s="231"/>
      <c r="CC476" s="231"/>
      <c r="CD476" s="231"/>
      <c r="CE476" s="231"/>
      <c r="CF476" s="231"/>
      <c r="CG476" s="231"/>
      <c r="CH476" s="231"/>
      <c r="CI476" s="231"/>
      <c r="CJ476" s="231"/>
      <c r="CK476" s="231"/>
      <c r="CL476" s="231"/>
      <c r="CM476" s="231"/>
      <c r="CN476" s="231"/>
      <c r="CO476" s="231"/>
      <c r="CP476" s="231"/>
    </row>
    <row r="477" spans="13:94" x14ac:dyDescent="0.45">
      <c r="M477" s="332"/>
      <c r="N477" s="330"/>
      <c r="O477" s="231"/>
      <c r="P477" s="231"/>
      <c r="Q477" s="231"/>
      <c r="R477" s="231"/>
      <c r="S477" s="231"/>
      <c r="T477" s="495"/>
      <c r="U477" s="231"/>
      <c r="V477" s="231"/>
      <c r="W477" s="231"/>
      <c r="X477" s="231"/>
      <c r="Y477" s="231"/>
      <c r="Z477" s="231"/>
      <c r="AA477" s="231"/>
      <c r="AB477" s="231"/>
      <c r="AC477" s="231"/>
      <c r="AD477" s="231"/>
      <c r="AE477" s="231"/>
      <c r="AF477" s="231"/>
      <c r="AG477" s="231"/>
      <c r="AH477" s="231"/>
      <c r="AI477" s="231"/>
      <c r="AJ477" s="231"/>
      <c r="AK477" s="231"/>
      <c r="AL477" s="231"/>
      <c r="AM477" s="231"/>
      <c r="AN477" s="231"/>
      <c r="AO477" s="231"/>
      <c r="AP477" s="231"/>
      <c r="AQ477" s="231"/>
      <c r="AR477" s="231"/>
      <c r="AS477" s="231"/>
      <c r="AT477" s="231"/>
      <c r="AU477" s="231"/>
      <c r="AV477" s="231"/>
      <c r="AW477" s="231"/>
      <c r="AX477" s="231"/>
      <c r="AY477" s="231"/>
      <c r="AZ477" s="231"/>
      <c r="BA477" s="231"/>
      <c r="BB477" s="231"/>
      <c r="BC477" s="231"/>
      <c r="BD477" s="231"/>
      <c r="BE477" s="231"/>
      <c r="BF477" s="231"/>
      <c r="BG477" s="231"/>
      <c r="BH477" s="231"/>
      <c r="BI477" s="231"/>
      <c r="BJ477" s="231"/>
      <c r="BK477" s="231"/>
      <c r="BL477" s="231"/>
      <c r="BM477" s="231"/>
      <c r="BN477" s="231"/>
      <c r="BO477" s="231"/>
      <c r="BP477" s="231"/>
      <c r="BQ477" s="231"/>
      <c r="BR477" s="231"/>
      <c r="BS477" s="231"/>
      <c r="BT477" s="231"/>
      <c r="BU477" s="231"/>
      <c r="BV477" s="231"/>
      <c r="BW477" s="231"/>
      <c r="BX477" s="231"/>
      <c r="BY477" s="231"/>
      <c r="BZ477" s="231"/>
      <c r="CA477" s="231"/>
      <c r="CB477" s="231"/>
      <c r="CC477" s="231"/>
      <c r="CD477" s="231"/>
      <c r="CE477" s="231"/>
      <c r="CF477" s="231"/>
      <c r="CG477" s="231"/>
      <c r="CH477" s="231"/>
      <c r="CI477" s="231"/>
      <c r="CJ477" s="231"/>
      <c r="CK477" s="231"/>
      <c r="CL477" s="231"/>
      <c r="CM477" s="231"/>
      <c r="CN477" s="231"/>
      <c r="CO477" s="231"/>
      <c r="CP477" s="231"/>
    </row>
    <row r="478" spans="13:94" x14ac:dyDescent="0.45">
      <c r="M478" s="332"/>
      <c r="N478" s="330"/>
      <c r="O478" s="231"/>
      <c r="P478" s="231"/>
      <c r="Q478" s="231"/>
      <c r="R478" s="231"/>
      <c r="S478" s="231"/>
      <c r="T478" s="495"/>
      <c r="U478" s="231"/>
      <c r="V478" s="231"/>
      <c r="W478" s="231"/>
      <c r="X478" s="231"/>
      <c r="Y478" s="231"/>
      <c r="Z478" s="231"/>
      <c r="AA478" s="231"/>
      <c r="AB478" s="231"/>
      <c r="AC478" s="231"/>
      <c r="AD478" s="231"/>
      <c r="AE478" s="231"/>
      <c r="AF478" s="231"/>
      <c r="AG478" s="231"/>
      <c r="AH478" s="231"/>
      <c r="AI478" s="231"/>
      <c r="AJ478" s="231"/>
      <c r="AK478" s="231"/>
      <c r="AL478" s="231"/>
      <c r="AM478" s="231"/>
      <c r="AN478" s="231"/>
      <c r="AO478" s="231"/>
      <c r="AP478" s="231"/>
      <c r="AQ478" s="231"/>
      <c r="AR478" s="231"/>
      <c r="AS478" s="231"/>
      <c r="AT478" s="231"/>
      <c r="AU478" s="231"/>
      <c r="AV478" s="231"/>
      <c r="AW478" s="231"/>
      <c r="AX478" s="231"/>
      <c r="AY478" s="231"/>
      <c r="AZ478" s="231"/>
      <c r="BA478" s="231"/>
      <c r="BB478" s="231"/>
      <c r="BC478" s="231"/>
      <c r="BD478" s="231"/>
      <c r="BE478" s="231"/>
      <c r="BF478" s="231"/>
      <c r="BG478" s="231"/>
      <c r="BH478" s="231"/>
      <c r="BI478" s="231"/>
      <c r="BJ478" s="231"/>
      <c r="BK478" s="231"/>
      <c r="BL478" s="231"/>
      <c r="BM478" s="231"/>
      <c r="BN478" s="231"/>
      <c r="BO478" s="231"/>
      <c r="BP478" s="231"/>
      <c r="BQ478" s="231"/>
      <c r="BR478" s="231"/>
      <c r="BS478" s="231"/>
      <c r="BT478" s="231"/>
      <c r="BU478" s="231"/>
      <c r="BV478" s="231"/>
      <c r="BW478" s="231"/>
      <c r="BX478" s="231"/>
      <c r="BY478" s="231"/>
      <c r="BZ478" s="231"/>
      <c r="CA478" s="231"/>
      <c r="CB478" s="231"/>
      <c r="CC478" s="231"/>
      <c r="CD478" s="231"/>
      <c r="CE478" s="231"/>
      <c r="CF478" s="231"/>
      <c r="CG478" s="231"/>
      <c r="CH478" s="231"/>
      <c r="CI478" s="231"/>
      <c r="CJ478" s="231"/>
      <c r="CK478" s="231"/>
      <c r="CL478" s="231"/>
      <c r="CM478" s="231"/>
      <c r="CN478" s="231"/>
      <c r="CO478" s="231"/>
      <c r="CP478" s="231"/>
    </row>
    <row r="479" spans="13:94" x14ac:dyDescent="0.45">
      <c r="M479" s="332"/>
      <c r="N479" s="330"/>
      <c r="O479" s="231"/>
      <c r="P479" s="231"/>
      <c r="Q479" s="231"/>
      <c r="R479" s="231"/>
      <c r="S479" s="231"/>
      <c r="T479" s="495"/>
      <c r="U479" s="231"/>
      <c r="V479" s="231"/>
      <c r="W479" s="231"/>
      <c r="X479" s="231"/>
      <c r="Y479" s="231"/>
      <c r="Z479" s="231"/>
      <c r="AA479" s="231"/>
      <c r="AB479" s="231"/>
      <c r="AC479" s="231"/>
      <c r="AD479" s="231"/>
      <c r="AE479" s="231"/>
      <c r="AF479" s="231"/>
      <c r="AG479" s="231"/>
      <c r="AH479" s="231"/>
      <c r="AI479" s="231"/>
      <c r="AJ479" s="231"/>
      <c r="AK479" s="231"/>
      <c r="AL479" s="231"/>
      <c r="AM479" s="231"/>
      <c r="AN479" s="231"/>
      <c r="AO479" s="231"/>
      <c r="AP479" s="231"/>
      <c r="AQ479" s="231"/>
      <c r="AR479" s="231"/>
      <c r="AS479" s="231"/>
      <c r="AT479" s="231"/>
      <c r="AU479" s="231"/>
      <c r="AV479" s="231"/>
      <c r="AW479" s="231"/>
      <c r="AX479" s="231"/>
      <c r="AY479" s="231"/>
      <c r="AZ479" s="231"/>
      <c r="BA479" s="231"/>
      <c r="BB479" s="231"/>
      <c r="BC479" s="231"/>
      <c r="BD479" s="231"/>
      <c r="BE479" s="231"/>
      <c r="BF479" s="231"/>
      <c r="BG479" s="231"/>
      <c r="BH479" s="231"/>
      <c r="BI479" s="231"/>
      <c r="BJ479" s="231"/>
      <c r="BK479" s="231"/>
      <c r="BL479" s="231"/>
      <c r="BM479" s="231"/>
      <c r="BN479" s="231"/>
      <c r="BO479" s="231"/>
      <c r="BP479" s="231"/>
      <c r="BQ479" s="231"/>
      <c r="BR479" s="231"/>
      <c r="BS479" s="231"/>
      <c r="BT479" s="231"/>
      <c r="BU479" s="231"/>
      <c r="BV479" s="231"/>
      <c r="BW479" s="231"/>
      <c r="BX479" s="231"/>
      <c r="BY479" s="231"/>
      <c r="BZ479" s="231"/>
      <c r="CA479" s="231"/>
      <c r="CB479" s="231"/>
      <c r="CC479" s="231"/>
      <c r="CD479" s="231"/>
      <c r="CE479" s="231"/>
      <c r="CF479" s="231"/>
      <c r="CG479" s="231"/>
      <c r="CH479" s="231"/>
      <c r="CI479" s="231"/>
      <c r="CJ479" s="231"/>
      <c r="CK479" s="231"/>
      <c r="CL479" s="231"/>
      <c r="CM479" s="231"/>
      <c r="CN479" s="231"/>
      <c r="CO479" s="231"/>
      <c r="CP479" s="231"/>
    </row>
    <row r="480" spans="13:94" x14ac:dyDescent="0.45">
      <c r="M480" s="332"/>
      <c r="N480" s="330"/>
      <c r="O480" s="231"/>
      <c r="P480" s="231"/>
      <c r="Q480" s="231"/>
      <c r="R480" s="231"/>
      <c r="S480" s="231"/>
      <c r="T480" s="495"/>
      <c r="U480" s="231"/>
      <c r="V480" s="231"/>
      <c r="W480" s="231"/>
      <c r="X480" s="231"/>
      <c r="Y480" s="231"/>
      <c r="Z480" s="231"/>
      <c r="AA480" s="231"/>
      <c r="AB480" s="231"/>
      <c r="AC480" s="231"/>
      <c r="AD480" s="231"/>
      <c r="AE480" s="231"/>
      <c r="AF480" s="231"/>
      <c r="AG480" s="231"/>
      <c r="AH480" s="231"/>
      <c r="AI480" s="231"/>
      <c r="AJ480" s="231"/>
      <c r="AK480" s="231"/>
      <c r="AL480" s="231"/>
      <c r="AM480" s="231"/>
      <c r="AN480" s="231"/>
      <c r="AO480" s="231"/>
      <c r="AP480" s="231"/>
      <c r="AQ480" s="231"/>
      <c r="AR480" s="231"/>
      <c r="AS480" s="231"/>
      <c r="AT480" s="231"/>
      <c r="AU480" s="231"/>
      <c r="AV480" s="231"/>
      <c r="AW480" s="231"/>
      <c r="AX480" s="231"/>
      <c r="AY480" s="231"/>
      <c r="AZ480" s="231"/>
      <c r="BA480" s="231"/>
      <c r="BB480" s="231"/>
      <c r="BC480" s="231"/>
      <c r="BD480" s="231"/>
      <c r="BE480" s="231"/>
      <c r="BF480" s="231"/>
      <c r="BG480" s="231"/>
      <c r="BH480" s="231"/>
      <c r="BI480" s="231"/>
      <c r="BJ480" s="231"/>
      <c r="BK480" s="231"/>
      <c r="BL480" s="231"/>
      <c r="BM480" s="231"/>
      <c r="BN480" s="231"/>
      <c r="BO480" s="231"/>
      <c r="BP480" s="231"/>
      <c r="BQ480" s="231"/>
      <c r="BR480" s="231"/>
      <c r="BS480" s="231"/>
      <c r="BT480" s="231"/>
      <c r="BU480" s="231"/>
      <c r="BV480" s="231"/>
      <c r="BW480" s="231"/>
      <c r="BX480" s="231"/>
      <c r="BY480" s="231"/>
      <c r="BZ480" s="231"/>
      <c r="CA480" s="231"/>
      <c r="CB480" s="231"/>
      <c r="CC480" s="231"/>
      <c r="CD480" s="231"/>
      <c r="CE480" s="231"/>
      <c r="CF480" s="231"/>
      <c r="CG480" s="231"/>
      <c r="CH480" s="231"/>
      <c r="CI480" s="231"/>
      <c r="CJ480" s="231"/>
      <c r="CK480" s="231"/>
      <c r="CL480" s="231"/>
      <c r="CM480" s="231"/>
      <c r="CN480" s="231"/>
      <c r="CO480" s="231"/>
      <c r="CP480" s="231"/>
    </row>
    <row r="481" spans="13:94" x14ac:dyDescent="0.45">
      <c r="M481" s="332"/>
      <c r="N481" s="330"/>
      <c r="O481" s="231"/>
      <c r="P481" s="231"/>
      <c r="Q481" s="231"/>
      <c r="R481" s="231"/>
      <c r="S481" s="231"/>
      <c r="T481" s="495"/>
      <c r="U481" s="231"/>
      <c r="V481" s="231"/>
      <c r="W481" s="231"/>
      <c r="X481" s="231"/>
      <c r="Y481" s="231"/>
      <c r="Z481" s="231"/>
      <c r="AA481" s="231"/>
      <c r="AB481" s="231"/>
      <c r="AC481" s="231"/>
      <c r="AD481" s="231"/>
      <c r="AE481" s="231"/>
      <c r="AF481" s="231"/>
      <c r="AG481" s="231"/>
      <c r="AH481" s="231"/>
      <c r="AI481" s="231"/>
      <c r="AJ481" s="231"/>
      <c r="AK481" s="231"/>
      <c r="AL481" s="231"/>
      <c r="AM481" s="231"/>
      <c r="AN481" s="231"/>
      <c r="AO481" s="231"/>
      <c r="AP481" s="231"/>
      <c r="AQ481" s="231"/>
      <c r="AR481" s="231"/>
      <c r="AS481" s="231"/>
      <c r="AT481" s="231"/>
      <c r="AU481" s="231"/>
      <c r="AV481" s="231"/>
      <c r="AW481" s="231"/>
      <c r="AX481" s="231"/>
      <c r="AY481" s="231"/>
      <c r="AZ481" s="231"/>
      <c r="BA481" s="231"/>
      <c r="BB481" s="231"/>
      <c r="BC481" s="231"/>
      <c r="BD481" s="231"/>
      <c r="BE481" s="231"/>
      <c r="BF481" s="231"/>
      <c r="BG481" s="231"/>
      <c r="BH481" s="231"/>
      <c r="BI481" s="231"/>
      <c r="BJ481" s="231"/>
      <c r="BK481" s="231"/>
      <c r="BL481" s="231"/>
      <c r="BM481" s="231"/>
      <c r="BN481" s="231"/>
      <c r="BO481" s="231"/>
      <c r="BP481" s="231"/>
      <c r="BQ481" s="231"/>
      <c r="BR481" s="231"/>
      <c r="BS481" s="231"/>
      <c r="BT481" s="231"/>
      <c r="BU481" s="231"/>
      <c r="BV481" s="231"/>
      <c r="BW481" s="231"/>
      <c r="BX481" s="231"/>
      <c r="BY481" s="231"/>
      <c r="BZ481" s="231"/>
      <c r="CA481" s="231"/>
      <c r="CB481" s="231"/>
      <c r="CC481" s="231"/>
      <c r="CD481" s="231"/>
      <c r="CE481" s="231"/>
      <c r="CF481" s="231"/>
      <c r="CG481" s="231"/>
      <c r="CH481" s="231"/>
      <c r="CI481" s="231"/>
      <c r="CJ481" s="231"/>
      <c r="CK481" s="231"/>
      <c r="CL481" s="231"/>
      <c r="CM481" s="231"/>
      <c r="CN481" s="231"/>
      <c r="CO481" s="231"/>
      <c r="CP481" s="231"/>
    </row>
    <row r="482" spans="13:94" x14ac:dyDescent="0.45">
      <c r="M482" s="332"/>
      <c r="N482" s="330"/>
      <c r="O482" s="231"/>
      <c r="P482" s="231"/>
      <c r="Q482" s="231"/>
      <c r="R482" s="231"/>
      <c r="S482" s="231"/>
      <c r="T482" s="495"/>
      <c r="U482" s="231"/>
      <c r="V482" s="231"/>
      <c r="W482" s="231"/>
      <c r="X482" s="231"/>
      <c r="Y482" s="231"/>
      <c r="Z482" s="231"/>
      <c r="AA482" s="231"/>
      <c r="AB482" s="231"/>
      <c r="AC482" s="231"/>
      <c r="AD482" s="231"/>
      <c r="AE482" s="231"/>
      <c r="AF482" s="231"/>
      <c r="AG482" s="231"/>
      <c r="AH482" s="231"/>
      <c r="AI482" s="231"/>
      <c r="AJ482" s="231"/>
      <c r="AK482" s="231"/>
      <c r="AL482" s="231"/>
      <c r="AM482" s="231"/>
      <c r="AN482" s="231"/>
      <c r="AO482" s="231"/>
      <c r="AP482" s="231"/>
      <c r="AQ482" s="231"/>
      <c r="AR482" s="231"/>
      <c r="AS482" s="231"/>
      <c r="AT482" s="231"/>
      <c r="AU482" s="231"/>
      <c r="AV482" s="231"/>
      <c r="AW482" s="231"/>
      <c r="AX482" s="231"/>
      <c r="AY482" s="231"/>
      <c r="AZ482" s="231"/>
      <c r="BA482" s="231"/>
      <c r="BB482" s="231"/>
      <c r="BC482" s="231"/>
      <c r="BD482" s="231"/>
      <c r="BE482" s="231"/>
      <c r="BF482" s="231"/>
      <c r="BG482" s="231"/>
      <c r="BH482" s="231"/>
      <c r="BI482" s="231"/>
      <c r="BJ482" s="231"/>
      <c r="BK482" s="231"/>
      <c r="BL482" s="231"/>
      <c r="BM482" s="231"/>
      <c r="BN482" s="231"/>
      <c r="BO482" s="231"/>
      <c r="BP482" s="231"/>
      <c r="BQ482" s="231"/>
      <c r="BR482" s="231"/>
      <c r="BS482" s="231"/>
      <c r="BT482" s="231"/>
      <c r="BU482" s="231"/>
      <c r="BV482" s="231"/>
      <c r="BW482" s="231"/>
      <c r="BX482" s="231"/>
      <c r="BY482" s="231"/>
      <c r="BZ482" s="231"/>
      <c r="CA482" s="231"/>
      <c r="CB482" s="231"/>
      <c r="CC482" s="231"/>
      <c r="CD482" s="231"/>
      <c r="CE482" s="231"/>
      <c r="CF482" s="231"/>
      <c r="CG482" s="231"/>
      <c r="CH482" s="231"/>
      <c r="CI482" s="231"/>
      <c r="CJ482" s="231"/>
      <c r="CK482" s="231"/>
      <c r="CL482" s="231"/>
      <c r="CM482" s="231"/>
      <c r="CN482" s="231"/>
      <c r="CO482" s="231"/>
      <c r="CP482" s="231"/>
    </row>
    <row r="483" spans="13:94" x14ac:dyDescent="0.45">
      <c r="M483" s="332"/>
      <c r="N483" s="330"/>
      <c r="O483" s="231"/>
      <c r="P483" s="231"/>
      <c r="Q483" s="231"/>
      <c r="R483" s="231"/>
      <c r="S483" s="231"/>
      <c r="T483" s="495"/>
      <c r="U483" s="231"/>
      <c r="V483" s="231"/>
      <c r="W483" s="231"/>
      <c r="X483" s="231"/>
      <c r="Y483" s="231"/>
      <c r="Z483" s="231"/>
      <c r="AA483" s="231"/>
      <c r="AB483" s="231"/>
      <c r="AC483" s="231"/>
      <c r="AD483" s="231"/>
      <c r="AE483" s="231"/>
      <c r="AF483" s="231"/>
      <c r="AG483" s="231"/>
      <c r="AH483" s="231"/>
      <c r="AI483" s="231"/>
      <c r="AJ483" s="231"/>
      <c r="AK483" s="231"/>
      <c r="AL483" s="231"/>
      <c r="AM483" s="231"/>
      <c r="AN483" s="231"/>
      <c r="AO483" s="231"/>
      <c r="AP483" s="231"/>
      <c r="AQ483" s="231"/>
      <c r="AR483" s="231"/>
      <c r="AS483" s="231"/>
      <c r="AT483" s="231"/>
      <c r="AU483" s="231"/>
      <c r="AV483" s="231"/>
      <c r="AW483" s="231"/>
      <c r="AX483" s="231"/>
      <c r="AY483" s="231"/>
      <c r="AZ483" s="231"/>
      <c r="BA483" s="231"/>
      <c r="BB483" s="231"/>
      <c r="BC483" s="231"/>
      <c r="BD483" s="231"/>
      <c r="BE483" s="231"/>
      <c r="BF483" s="231"/>
      <c r="BG483" s="231"/>
      <c r="BH483" s="231"/>
      <c r="BI483" s="231"/>
      <c r="BJ483" s="231"/>
      <c r="BK483" s="231"/>
      <c r="BL483" s="231"/>
      <c r="BM483" s="231"/>
      <c r="BN483" s="231"/>
      <c r="BO483" s="231"/>
      <c r="BP483" s="231"/>
      <c r="BQ483" s="231"/>
      <c r="BR483" s="231"/>
      <c r="BS483" s="231"/>
      <c r="BT483" s="231"/>
      <c r="BU483" s="231"/>
      <c r="BV483" s="231"/>
      <c r="BW483" s="231"/>
      <c r="BX483" s="231"/>
      <c r="BY483" s="231"/>
      <c r="BZ483" s="231"/>
      <c r="CA483" s="231"/>
      <c r="CB483" s="231"/>
      <c r="CC483" s="231"/>
      <c r="CD483" s="231"/>
      <c r="CE483" s="231"/>
      <c r="CF483" s="231"/>
      <c r="CG483" s="231"/>
      <c r="CH483" s="231"/>
      <c r="CI483" s="231"/>
      <c r="CJ483" s="231"/>
      <c r="CK483" s="231"/>
      <c r="CL483" s="231"/>
      <c r="CM483" s="231"/>
      <c r="CN483" s="231"/>
      <c r="CO483" s="231"/>
      <c r="CP483" s="231"/>
    </row>
    <row r="484" spans="13:94" x14ac:dyDescent="0.45">
      <c r="M484" s="332"/>
      <c r="N484" s="330"/>
      <c r="O484" s="231"/>
      <c r="P484" s="231"/>
      <c r="Q484" s="231"/>
      <c r="R484" s="231"/>
      <c r="S484" s="231"/>
      <c r="T484" s="495"/>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1"/>
      <c r="AY484" s="231"/>
      <c r="AZ484" s="231"/>
      <c r="BA484" s="231"/>
      <c r="BB484" s="231"/>
      <c r="BC484" s="231"/>
      <c r="BD484" s="231"/>
      <c r="BE484" s="231"/>
      <c r="BF484" s="231"/>
      <c r="BG484" s="231"/>
      <c r="BH484" s="231"/>
      <c r="BI484" s="231"/>
      <c r="BJ484" s="231"/>
      <c r="BK484" s="231"/>
      <c r="BL484" s="231"/>
      <c r="BM484" s="231"/>
      <c r="BN484" s="231"/>
      <c r="BO484" s="231"/>
      <c r="BP484" s="231"/>
      <c r="BQ484" s="231"/>
      <c r="BR484" s="231"/>
      <c r="BS484" s="231"/>
      <c r="BT484" s="231"/>
      <c r="BU484" s="231"/>
      <c r="BV484" s="231"/>
      <c r="BW484" s="231"/>
      <c r="BX484" s="231"/>
      <c r="BY484" s="231"/>
      <c r="BZ484" s="231"/>
      <c r="CA484" s="231"/>
      <c r="CB484" s="231"/>
      <c r="CC484" s="231"/>
      <c r="CD484" s="231"/>
      <c r="CE484" s="231"/>
      <c r="CF484" s="231"/>
      <c r="CG484" s="231"/>
      <c r="CH484" s="231"/>
      <c r="CI484" s="231"/>
      <c r="CJ484" s="231"/>
      <c r="CK484" s="231"/>
      <c r="CL484" s="231"/>
      <c r="CM484" s="231"/>
      <c r="CN484" s="231"/>
      <c r="CO484" s="231"/>
      <c r="CP484" s="231"/>
    </row>
    <row r="485" spans="13:94" x14ac:dyDescent="0.45">
      <c r="M485" s="332"/>
      <c r="N485" s="330"/>
      <c r="O485" s="231"/>
      <c r="P485" s="231"/>
      <c r="Q485" s="231"/>
      <c r="R485" s="231"/>
      <c r="S485" s="231"/>
      <c r="T485" s="495"/>
      <c r="U485" s="231"/>
      <c r="V485" s="231"/>
      <c r="W485" s="231"/>
      <c r="X485" s="231"/>
      <c r="Y485" s="231"/>
      <c r="Z485" s="231"/>
      <c r="AA485" s="231"/>
      <c r="AB485" s="231"/>
      <c r="AC485" s="231"/>
      <c r="AD485" s="231"/>
      <c r="AE485" s="231"/>
      <c r="AF485" s="231"/>
      <c r="AG485" s="231"/>
      <c r="AH485" s="231"/>
      <c r="AI485" s="231"/>
      <c r="AJ485" s="231"/>
      <c r="AK485" s="231"/>
      <c r="AL485" s="231"/>
      <c r="AM485" s="231"/>
      <c r="AN485" s="231"/>
      <c r="AO485" s="231"/>
      <c r="AP485" s="231"/>
      <c r="AQ485" s="231"/>
      <c r="AR485" s="231"/>
      <c r="AS485" s="231"/>
      <c r="AT485" s="231"/>
      <c r="AU485" s="231"/>
      <c r="AV485" s="231"/>
      <c r="AW485" s="231"/>
      <c r="AX485" s="231"/>
      <c r="AY485" s="231"/>
      <c r="AZ485" s="231"/>
      <c r="BA485" s="231"/>
      <c r="BB485" s="231"/>
      <c r="BC485" s="231"/>
      <c r="BD485" s="231"/>
      <c r="BE485" s="231"/>
      <c r="BF485" s="231"/>
      <c r="BG485" s="231"/>
      <c r="BH485" s="231"/>
      <c r="BI485" s="231"/>
      <c r="BJ485" s="231"/>
      <c r="BK485" s="231"/>
      <c r="BL485" s="231"/>
      <c r="BM485" s="231"/>
      <c r="BN485" s="231"/>
      <c r="BO485" s="231"/>
      <c r="BP485" s="231"/>
      <c r="BQ485" s="231"/>
      <c r="BR485" s="231"/>
      <c r="BS485" s="231"/>
      <c r="BT485" s="231"/>
      <c r="BU485" s="231"/>
      <c r="BV485" s="231"/>
      <c r="BW485" s="231"/>
      <c r="BX485" s="231"/>
      <c r="BY485" s="231"/>
      <c r="BZ485" s="231"/>
      <c r="CA485" s="231"/>
      <c r="CB485" s="231"/>
      <c r="CC485" s="231"/>
      <c r="CD485" s="231"/>
      <c r="CE485" s="231"/>
      <c r="CF485" s="231"/>
      <c r="CG485" s="231"/>
      <c r="CH485" s="231"/>
      <c r="CI485" s="231"/>
      <c r="CJ485" s="231"/>
      <c r="CK485" s="231"/>
      <c r="CL485" s="231"/>
      <c r="CM485" s="231"/>
      <c r="CN485" s="231"/>
      <c r="CO485" s="231"/>
      <c r="CP485" s="231"/>
    </row>
    <row r="486" spans="13:94" x14ac:dyDescent="0.45">
      <c r="M486" s="332"/>
      <c r="N486" s="330"/>
      <c r="O486" s="231"/>
      <c r="P486" s="231"/>
      <c r="Q486" s="231"/>
      <c r="R486" s="231"/>
      <c r="S486" s="231"/>
      <c r="T486" s="495"/>
      <c r="U486" s="231"/>
      <c r="V486" s="231"/>
      <c r="W486" s="231"/>
      <c r="X486" s="231"/>
      <c r="Y486" s="231"/>
      <c r="Z486" s="231"/>
      <c r="AA486" s="231"/>
      <c r="AB486" s="231"/>
      <c r="AC486" s="231"/>
      <c r="AD486" s="231"/>
      <c r="AE486" s="231"/>
      <c r="AF486" s="231"/>
      <c r="AG486" s="231"/>
      <c r="AH486" s="231"/>
      <c r="AI486" s="231"/>
      <c r="AJ486" s="231"/>
      <c r="AK486" s="231"/>
      <c r="AL486" s="231"/>
      <c r="AM486" s="231"/>
      <c r="AN486" s="231"/>
      <c r="AO486" s="231"/>
      <c r="AP486" s="231"/>
      <c r="AQ486" s="231"/>
      <c r="AR486" s="231"/>
      <c r="AS486" s="231"/>
      <c r="AT486" s="231"/>
      <c r="AU486" s="231"/>
      <c r="AV486" s="231"/>
      <c r="AW486" s="231"/>
      <c r="AX486" s="231"/>
      <c r="AY486" s="231"/>
      <c r="AZ486" s="231"/>
      <c r="BA486" s="231"/>
      <c r="BB486" s="231"/>
      <c r="BC486" s="231"/>
      <c r="BD486" s="231"/>
      <c r="BE486" s="231"/>
      <c r="BF486" s="231"/>
      <c r="BG486" s="231"/>
      <c r="BH486" s="231"/>
      <c r="BI486" s="231"/>
      <c r="BJ486" s="231"/>
      <c r="BK486" s="231"/>
      <c r="BL486" s="231"/>
      <c r="BM486" s="231"/>
      <c r="BN486" s="231"/>
      <c r="BO486" s="231"/>
      <c r="BP486" s="231"/>
      <c r="BQ486" s="231"/>
      <c r="BR486" s="231"/>
      <c r="BS486" s="231"/>
      <c r="BT486" s="231"/>
      <c r="BU486" s="231"/>
      <c r="BV486" s="231"/>
      <c r="BW486" s="231"/>
      <c r="BX486" s="231"/>
      <c r="BY486" s="231"/>
      <c r="BZ486" s="231"/>
      <c r="CA486" s="231"/>
      <c r="CB486" s="231"/>
      <c r="CC486" s="231"/>
      <c r="CD486" s="231"/>
      <c r="CE486" s="231"/>
      <c r="CF486" s="231"/>
      <c r="CG486" s="231"/>
      <c r="CH486" s="231"/>
      <c r="CI486" s="231"/>
      <c r="CJ486" s="231"/>
      <c r="CK486" s="231"/>
      <c r="CL486" s="231"/>
      <c r="CM486" s="231"/>
      <c r="CN486" s="231"/>
      <c r="CO486" s="231"/>
      <c r="CP486" s="231"/>
    </row>
    <row r="487" spans="13:94" x14ac:dyDescent="0.45">
      <c r="M487" s="332"/>
      <c r="N487" s="330"/>
      <c r="O487" s="231"/>
      <c r="P487" s="231"/>
      <c r="Q487" s="231"/>
      <c r="R487" s="231"/>
      <c r="S487" s="231"/>
      <c r="T487" s="495"/>
      <c r="U487" s="231"/>
      <c r="V487" s="231"/>
      <c r="W487" s="231"/>
      <c r="X487" s="231"/>
      <c r="Y487" s="231"/>
      <c r="Z487" s="231"/>
      <c r="AA487" s="231"/>
      <c r="AB487" s="231"/>
      <c r="AC487" s="231"/>
      <c r="AD487" s="231"/>
      <c r="AE487" s="231"/>
      <c r="AF487" s="231"/>
      <c r="AG487" s="231"/>
      <c r="AH487" s="231"/>
      <c r="AI487" s="231"/>
      <c r="AJ487" s="231"/>
      <c r="AK487" s="231"/>
      <c r="AL487" s="231"/>
      <c r="AM487" s="231"/>
      <c r="AN487" s="231"/>
      <c r="AO487" s="231"/>
      <c r="AP487" s="231"/>
      <c r="AQ487" s="231"/>
      <c r="AR487" s="231"/>
      <c r="AS487" s="231"/>
      <c r="AT487" s="231"/>
      <c r="AU487" s="231"/>
      <c r="AV487" s="231"/>
      <c r="AW487" s="231"/>
      <c r="AX487" s="231"/>
      <c r="AY487" s="231"/>
      <c r="AZ487" s="231"/>
      <c r="BA487" s="231"/>
      <c r="BB487" s="231"/>
      <c r="BC487" s="231"/>
      <c r="BD487" s="231"/>
      <c r="BE487" s="231"/>
      <c r="BF487" s="231"/>
      <c r="BG487" s="231"/>
      <c r="BH487" s="231"/>
      <c r="BI487" s="231"/>
      <c r="BJ487" s="231"/>
      <c r="BK487" s="231"/>
      <c r="BL487" s="231"/>
      <c r="BM487" s="231"/>
      <c r="BN487" s="231"/>
      <c r="BO487" s="231"/>
      <c r="BP487" s="231"/>
      <c r="BQ487" s="231"/>
      <c r="BR487" s="231"/>
      <c r="BS487" s="231"/>
      <c r="BT487" s="231"/>
      <c r="BU487" s="231"/>
      <c r="BV487" s="231"/>
      <c r="BW487" s="231"/>
      <c r="BX487" s="231"/>
      <c r="BY487" s="231"/>
      <c r="BZ487" s="231"/>
      <c r="CA487" s="231"/>
      <c r="CB487" s="231"/>
      <c r="CC487" s="231"/>
      <c r="CD487" s="231"/>
      <c r="CE487" s="231"/>
      <c r="CF487" s="231"/>
      <c r="CG487" s="231"/>
      <c r="CH487" s="231"/>
      <c r="CI487" s="231"/>
      <c r="CJ487" s="231"/>
      <c r="CK487" s="231"/>
      <c r="CL487" s="231"/>
      <c r="CM487" s="231"/>
      <c r="CN487" s="231"/>
      <c r="CO487" s="231"/>
      <c r="CP487" s="231"/>
    </row>
    <row r="488" spans="13:94" x14ac:dyDescent="0.45">
      <c r="M488" s="332"/>
      <c r="N488" s="330"/>
      <c r="O488" s="231"/>
      <c r="P488" s="231"/>
      <c r="Q488" s="231"/>
      <c r="R488" s="231"/>
      <c r="S488" s="231"/>
      <c r="T488" s="495"/>
      <c r="U488" s="231"/>
      <c r="V488" s="231"/>
      <c r="W488" s="231"/>
      <c r="X488" s="231"/>
      <c r="Y488" s="231"/>
      <c r="Z488" s="231"/>
      <c r="AA488" s="231"/>
      <c r="AB488" s="231"/>
      <c r="AC488" s="231"/>
      <c r="AD488" s="231"/>
      <c r="AE488" s="231"/>
      <c r="AF488" s="231"/>
      <c r="AG488" s="231"/>
      <c r="AH488" s="231"/>
      <c r="AI488" s="231"/>
      <c r="AJ488" s="231"/>
      <c r="AK488" s="231"/>
      <c r="AL488" s="231"/>
      <c r="AM488" s="231"/>
      <c r="AN488" s="231"/>
      <c r="AO488" s="231"/>
      <c r="AP488" s="231"/>
      <c r="AQ488" s="231"/>
      <c r="AR488" s="231"/>
      <c r="AS488" s="231"/>
      <c r="AT488" s="231"/>
      <c r="AU488" s="231"/>
      <c r="AV488" s="231"/>
      <c r="AW488" s="231"/>
      <c r="AX488" s="231"/>
      <c r="AY488" s="231"/>
      <c r="AZ488" s="231"/>
      <c r="BA488" s="231"/>
      <c r="BB488" s="231"/>
      <c r="BC488" s="231"/>
      <c r="BD488" s="231"/>
      <c r="BE488" s="231"/>
      <c r="BF488" s="231"/>
      <c r="BG488" s="231"/>
      <c r="BH488" s="231"/>
      <c r="BI488" s="231"/>
      <c r="BJ488" s="231"/>
      <c r="BK488" s="231"/>
      <c r="BL488" s="231"/>
      <c r="BM488" s="231"/>
      <c r="BN488" s="231"/>
      <c r="BO488" s="231"/>
      <c r="BP488" s="231"/>
      <c r="BQ488" s="231"/>
      <c r="BR488" s="231"/>
      <c r="BS488" s="231"/>
      <c r="BT488" s="231"/>
      <c r="BU488" s="231"/>
      <c r="BV488" s="231"/>
      <c r="BW488" s="231"/>
      <c r="BX488" s="231"/>
      <c r="BY488" s="231"/>
      <c r="BZ488" s="231"/>
      <c r="CA488" s="231"/>
      <c r="CB488" s="231"/>
      <c r="CC488" s="231"/>
      <c r="CD488" s="231"/>
      <c r="CE488" s="231"/>
      <c r="CF488" s="231"/>
      <c r="CG488" s="231"/>
      <c r="CH488" s="231"/>
      <c r="CI488" s="231"/>
      <c r="CJ488" s="231"/>
      <c r="CK488" s="231"/>
      <c r="CL488" s="231"/>
      <c r="CM488" s="231"/>
      <c r="CN488" s="231"/>
      <c r="CO488" s="231"/>
      <c r="CP488" s="231"/>
    </row>
    <row r="489" spans="13:94" x14ac:dyDescent="0.45">
      <c r="M489" s="332"/>
      <c r="N489" s="330"/>
      <c r="O489" s="231"/>
      <c r="P489" s="231"/>
      <c r="Q489" s="231"/>
      <c r="R489" s="231"/>
      <c r="S489" s="231"/>
      <c r="T489" s="495"/>
      <c r="U489" s="231"/>
      <c r="V489" s="231"/>
      <c r="W489" s="231"/>
      <c r="X489" s="231"/>
      <c r="Y489" s="231"/>
      <c r="Z489" s="231"/>
      <c r="AA489" s="231"/>
      <c r="AB489" s="231"/>
      <c r="AC489" s="231"/>
      <c r="AD489" s="231"/>
      <c r="AE489" s="231"/>
      <c r="AF489" s="231"/>
      <c r="AG489" s="231"/>
      <c r="AH489" s="231"/>
      <c r="AI489" s="231"/>
      <c r="AJ489" s="231"/>
      <c r="AK489" s="231"/>
      <c r="AL489" s="231"/>
      <c r="AM489" s="231"/>
      <c r="AN489" s="231"/>
      <c r="AO489" s="231"/>
      <c r="AP489" s="231"/>
      <c r="AQ489" s="231"/>
      <c r="AR489" s="231"/>
      <c r="AS489" s="231"/>
      <c r="AT489" s="231"/>
      <c r="AU489" s="231"/>
      <c r="AV489" s="231"/>
      <c r="AW489" s="231"/>
      <c r="AX489" s="231"/>
      <c r="AY489" s="231"/>
      <c r="AZ489" s="231"/>
      <c r="BA489" s="231"/>
      <c r="BB489" s="231"/>
      <c r="BC489" s="231"/>
      <c r="BD489" s="231"/>
      <c r="BE489" s="231"/>
      <c r="BF489" s="231"/>
      <c r="BG489" s="231"/>
      <c r="BH489" s="231"/>
      <c r="BI489" s="231"/>
      <c r="BJ489" s="231"/>
      <c r="BK489" s="231"/>
      <c r="BL489" s="231"/>
      <c r="BM489" s="231"/>
      <c r="BN489" s="231"/>
      <c r="BO489" s="231"/>
      <c r="BP489" s="231"/>
      <c r="BQ489" s="231"/>
      <c r="BR489" s="231"/>
      <c r="BS489" s="231"/>
      <c r="BT489" s="231"/>
      <c r="BU489" s="231"/>
      <c r="BV489" s="231"/>
      <c r="BW489" s="231"/>
      <c r="BX489" s="231"/>
      <c r="BY489" s="231"/>
      <c r="BZ489" s="231"/>
      <c r="CA489" s="231"/>
      <c r="CB489" s="231"/>
      <c r="CC489" s="231"/>
      <c r="CD489" s="231"/>
      <c r="CE489" s="231"/>
      <c r="CF489" s="231"/>
      <c r="CG489" s="231"/>
      <c r="CH489" s="231"/>
      <c r="CI489" s="231"/>
      <c r="CJ489" s="231"/>
      <c r="CK489" s="231"/>
      <c r="CL489" s="231"/>
      <c r="CM489" s="231"/>
      <c r="CN489" s="231"/>
      <c r="CO489" s="231"/>
      <c r="CP489" s="231"/>
    </row>
    <row r="490" spans="13:94" x14ac:dyDescent="0.45">
      <c r="M490" s="332"/>
      <c r="N490" s="330"/>
      <c r="O490" s="231"/>
      <c r="P490" s="231"/>
      <c r="Q490" s="231"/>
      <c r="R490" s="231"/>
      <c r="S490" s="231"/>
      <c r="T490" s="495"/>
      <c r="U490" s="231"/>
      <c r="V490" s="231"/>
      <c r="W490" s="231"/>
      <c r="X490" s="231"/>
      <c r="Y490" s="231"/>
      <c r="Z490" s="231"/>
      <c r="AA490" s="231"/>
      <c r="AB490" s="231"/>
      <c r="AC490" s="231"/>
      <c r="AD490" s="231"/>
      <c r="AE490" s="231"/>
      <c r="AF490" s="231"/>
      <c r="AG490" s="231"/>
      <c r="AH490" s="231"/>
      <c r="AI490" s="231"/>
      <c r="AJ490" s="231"/>
      <c r="AK490" s="231"/>
      <c r="AL490" s="231"/>
      <c r="AM490" s="231"/>
      <c r="AN490" s="231"/>
      <c r="AO490" s="231"/>
      <c r="AP490" s="231"/>
      <c r="AQ490" s="231"/>
      <c r="AR490" s="231"/>
      <c r="AS490" s="231"/>
      <c r="AT490" s="231"/>
      <c r="AU490" s="231"/>
      <c r="AV490" s="231"/>
      <c r="AW490" s="231"/>
      <c r="AX490" s="231"/>
      <c r="AY490" s="231"/>
      <c r="AZ490" s="231"/>
      <c r="BA490" s="231"/>
      <c r="BB490" s="231"/>
      <c r="BC490" s="231"/>
      <c r="BD490" s="231"/>
      <c r="BE490" s="231"/>
      <c r="BF490" s="231"/>
      <c r="BG490" s="231"/>
      <c r="BH490" s="231"/>
      <c r="BI490" s="231"/>
      <c r="BJ490" s="231"/>
      <c r="BK490" s="231"/>
      <c r="BL490" s="231"/>
      <c r="BM490" s="231"/>
      <c r="BN490" s="231"/>
      <c r="BO490" s="231"/>
      <c r="BP490" s="231"/>
      <c r="BQ490" s="231"/>
      <c r="BR490" s="231"/>
      <c r="BS490" s="231"/>
      <c r="BT490" s="231"/>
      <c r="BU490" s="231"/>
      <c r="BV490" s="231"/>
      <c r="BW490" s="231"/>
      <c r="BX490" s="231"/>
      <c r="BY490" s="231"/>
      <c r="BZ490" s="231"/>
      <c r="CA490" s="231"/>
      <c r="CB490" s="231"/>
      <c r="CC490" s="231"/>
      <c r="CD490" s="231"/>
      <c r="CE490" s="231"/>
      <c r="CF490" s="231"/>
      <c r="CG490" s="231"/>
      <c r="CH490" s="231"/>
      <c r="CI490" s="231"/>
      <c r="CJ490" s="231"/>
      <c r="CK490" s="231"/>
      <c r="CL490" s="231"/>
      <c r="CM490" s="231"/>
      <c r="CN490" s="231"/>
      <c r="CO490" s="231"/>
      <c r="CP490" s="231"/>
    </row>
    <row r="491" spans="13:94" x14ac:dyDescent="0.45">
      <c r="M491" s="332"/>
      <c r="N491" s="330"/>
      <c r="O491" s="231"/>
      <c r="P491" s="231"/>
      <c r="Q491" s="231"/>
      <c r="R491" s="231"/>
      <c r="S491" s="231"/>
      <c r="T491" s="495"/>
      <c r="U491" s="231"/>
      <c r="V491" s="231"/>
      <c r="W491" s="231"/>
      <c r="X491" s="231"/>
      <c r="Y491" s="231"/>
      <c r="Z491" s="231"/>
      <c r="AA491" s="231"/>
      <c r="AB491" s="231"/>
      <c r="AC491" s="231"/>
      <c r="AD491" s="231"/>
      <c r="AE491" s="231"/>
      <c r="AF491" s="231"/>
      <c r="AG491" s="231"/>
      <c r="AH491" s="231"/>
      <c r="AI491" s="231"/>
      <c r="AJ491" s="231"/>
      <c r="AK491" s="231"/>
      <c r="AL491" s="231"/>
      <c r="AM491" s="231"/>
      <c r="AN491" s="231"/>
      <c r="AO491" s="231"/>
      <c r="AP491" s="231"/>
      <c r="AQ491" s="231"/>
      <c r="AR491" s="231"/>
      <c r="AS491" s="231"/>
      <c r="AT491" s="231"/>
      <c r="AU491" s="231"/>
      <c r="AV491" s="231"/>
      <c r="AW491" s="231"/>
      <c r="AX491" s="231"/>
      <c r="AY491" s="231"/>
      <c r="AZ491" s="231"/>
      <c r="BA491" s="231"/>
      <c r="BB491" s="231"/>
      <c r="BC491" s="231"/>
      <c r="BD491" s="231"/>
      <c r="BE491" s="231"/>
      <c r="BF491" s="231"/>
      <c r="BG491" s="231"/>
      <c r="BH491" s="231"/>
      <c r="BI491" s="231"/>
      <c r="BJ491" s="231"/>
      <c r="BK491" s="231"/>
      <c r="BL491" s="231"/>
      <c r="BM491" s="231"/>
      <c r="BN491" s="231"/>
      <c r="BO491" s="231"/>
      <c r="BP491" s="231"/>
      <c r="BQ491" s="231"/>
      <c r="BR491" s="231"/>
      <c r="BS491" s="231"/>
      <c r="BT491" s="231"/>
      <c r="BU491" s="231"/>
      <c r="BV491" s="231"/>
      <c r="BW491" s="231"/>
      <c r="BX491" s="231"/>
      <c r="BY491" s="231"/>
      <c r="BZ491" s="231"/>
      <c r="CA491" s="231"/>
      <c r="CB491" s="231"/>
      <c r="CC491" s="231"/>
      <c r="CD491" s="231"/>
      <c r="CE491" s="231"/>
      <c r="CF491" s="231"/>
      <c r="CG491" s="231"/>
      <c r="CH491" s="231"/>
      <c r="CI491" s="231"/>
      <c r="CJ491" s="231"/>
      <c r="CK491" s="231"/>
      <c r="CL491" s="231"/>
      <c r="CM491" s="231"/>
      <c r="CN491" s="231"/>
      <c r="CO491" s="231"/>
      <c r="CP491" s="231"/>
    </row>
    <row r="492" spans="13:94" x14ac:dyDescent="0.45">
      <c r="O492" s="255"/>
      <c r="P492" s="255"/>
      <c r="Q492" s="255"/>
      <c r="R492" s="255"/>
      <c r="S492" s="255"/>
      <c r="U492" s="255"/>
      <c r="V492" s="255"/>
      <c r="W492" s="255"/>
      <c r="X492" s="255"/>
      <c r="Y492" s="255"/>
      <c r="Z492" s="255"/>
      <c r="AA492" s="255"/>
      <c r="AB492" s="255"/>
      <c r="AC492" s="255"/>
      <c r="AD492" s="255"/>
      <c r="AE492" s="255"/>
      <c r="AF492" s="255"/>
      <c r="AG492" s="255"/>
      <c r="AH492" s="255"/>
      <c r="AI492" s="255"/>
      <c r="AJ492" s="255"/>
      <c r="AK492" s="255"/>
      <c r="AL492" s="255"/>
      <c r="AM492" s="255"/>
      <c r="AN492" s="255"/>
      <c r="AO492" s="255"/>
      <c r="AP492" s="255"/>
      <c r="AQ492" s="255"/>
      <c r="AR492" s="255"/>
      <c r="AS492" s="255"/>
      <c r="AT492" s="255"/>
      <c r="AU492" s="255"/>
      <c r="AV492" s="255"/>
      <c r="AW492" s="255"/>
      <c r="AX492" s="255"/>
      <c r="AY492" s="255"/>
    </row>
    <row r="493" spans="13:94" x14ac:dyDescent="0.45">
      <c r="O493" s="255"/>
      <c r="P493" s="255"/>
      <c r="Q493" s="255"/>
      <c r="R493" s="255"/>
      <c r="S493" s="255"/>
      <c r="U493" s="255"/>
      <c r="V493" s="255"/>
      <c r="W493" s="255"/>
      <c r="X493" s="255"/>
      <c r="Y493" s="255"/>
      <c r="Z493" s="255"/>
      <c r="AA493" s="255"/>
      <c r="AB493" s="255"/>
      <c r="AC493" s="255"/>
      <c r="AD493" s="255"/>
      <c r="AE493" s="255"/>
      <c r="AF493" s="255"/>
      <c r="AG493" s="255"/>
      <c r="AH493" s="255"/>
      <c r="AI493" s="255"/>
      <c r="AJ493" s="255"/>
      <c r="AK493" s="255"/>
      <c r="AL493" s="255"/>
      <c r="AM493" s="255"/>
      <c r="AN493" s="255"/>
      <c r="AO493" s="255"/>
      <c r="AP493" s="255"/>
      <c r="AQ493" s="255"/>
      <c r="AR493" s="255"/>
      <c r="AS493" s="255"/>
      <c r="AT493" s="255"/>
      <c r="AU493" s="255"/>
      <c r="AV493" s="255"/>
      <c r="AW493" s="255"/>
      <c r="AX493" s="255"/>
      <c r="AY493" s="255"/>
    </row>
    <row r="494" spans="13:94" x14ac:dyDescent="0.45">
      <c r="O494" s="255"/>
      <c r="P494" s="255"/>
      <c r="Q494" s="255"/>
      <c r="R494" s="255"/>
      <c r="S494" s="255"/>
      <c r="U494" s="255"/>
      <c r="V494" s="255"/>
      <c r="W494" s="255"/>
      <c r="X494" s="255"/>
      <c r="Y494" s="255"/>
      <c r="Z494" s="255"/>
      <c r="AA494" s="255"/>
      <c r="AB494" s="255"/>
      <c r="AC494" s="255"/>
      <c r="AD494" s="255"/>
      <c r="AE494" s="255"/>
      <c r="AF494" s="255"/>
      <c r="AG494" s="255"/>
      <c r="AH494" s="255"/>
      <c r="AI494" s="255"/>
      <c r="AJ494" s="255"/>
      <c r="AK494" s="255"/>
      <c r="AL494" s="255"/>
      <c r="AM494" s="255"/>
      <c r="AN494" s="255"/>
      <c r="AO494" s="255"/>
      <c r="AP494" s="255"/>
      <c r="AQ494" s="255"/>
      <c r="AR494" s="255"/>
      <c r="AS494" s="255"/>
      <c r="AT494" s="255"/>
      <c r="AU494" s="255"/>
      <c r="AV494" s="255"/>
      <c r="AW494" s="255"/>
      <c r="AX494" s="255"/>
      <c r="AY494" s="255"/>
    </row>
    <row r="495" spans="13:94" x14ac:dyDescent="0.45">
      <c r="O495" s="255"/>
      <c r="P495" s="255"/>
      <c r="Q495" s="255"/>
      <c r="R495" s="255"/>
      <c r="S495" s="255"/>
      <c r="U495" s="255"/>
      <c r="V495" s="255"/>
      <c r="W495" s="255"/>
      <c r="X495" s="255"/>
      <c r="Y495" s="255"/>
      <c r="Z495" s="255"/>
      <c r="AA495" s="255"/>
      <c r="AB495" s="255"/>
      <c r="AC495" s="255"/>
      <c r="AD495" s="255"/>
      <c r="AE495" s="255"/>
      <c r="AF495" s="255"/>
      <c r="AG495" s="255"/>
      <c r="AH495" s="255"/>
      <c r="AI495" s="255"/>
      <c r="AJ495" s="255"/>
      <c r="AK495" s="255"/>
      <c r="AL495" s="255"/>
      <c r="AM495" s="255"/>
      <c r="AN495" s="255"/>
      <c r="AO495" s="255"/>
      <c r="AP495" s="255"/>
      <c r="AQ495" s="255"/>
      <c r="AR495" s="255"/>
      <c r="AS495" s="255"/>
      <c r="AT495" s="255"/>
      <c r="AU495" s="255"/>
      <c r="AV495" s="255"/>
      <c r="AW495" s="255"/>
      <c r="AX495" s="255"/>
      <c r="AY495" s="255"/>
    </row>
    <row r="496" spans="13:94" x14ac:dyDescent="0.45">
      <c r="O496" s="255"/>
      <c r="P496" s="255"/>
      <c r="Q496" s="255"/>
      <c r="R496" s="255"/>
      <c r="S496" s="255"/>
      <c r="U496" s="255"/>
      <c r="V496" s="255"/>
      <c r="W496" s="255"/>
      <c r="X496" s="255"/>
      <c r="Y496" s="255"/>
      <c r="Z496" s="255"/>
      <c r="AA496" s="255"/>
      <c r="AB496" s="255"/>
      <c r="AC496" s="255"/>
      <c r="AD496" s="255"/>
      <c r="AE496" s="255"/>
      <c r="AF496" s="255"/>
      <c r="AG496" s="255"/>
      <c r="AH496" s="255"/>
      <c r="AI496" s="255"/>
      <c r="AJ496" s="255"/>
      <c r="AK496" s="255"/>
      <c r="AL496" s="255"/>
      <c r="AM496" s="255"/>
      <c r="AN496" s="255"/>
      <c r="AO496" s="255"/>
      <c r="AP496" s="255"/>
      <c r="AQ496" s="255"/>
      <c r="AR496" s="255"/>
      <c r="AS496" s="255"/>
      <c r="AT496" s="255"/>
      <c r="AU496" s="255"/>
      <c r="AV496" s="255"/>
      <c r="AW496" s="255"/>
      <c r="AX496" s="255"/>
      <c r="AY496" s="255"/>
    </row>
    <row r="497" spans="15:51" x14ac:dyDescent="0.45">
      <c r="O497" s="255"/>
      <c r="P497" s="255"/>
      <c r="Q497" s="255"/>
      <c r="R497" s="255"/>
      <c r="S497" s="255"/>
      <c r="U497" s="255"/>
      <c r="V497" s="255"/>
      <c r="W497" s="255"/>
      <c r="X497" s="255"/>
      <c r="Y497" s="255"/>
      <c r="Z497" s="255"/>
      <c r="AA497" s="255"/>
      <c r="AB497" s="255"/>
      <c r="AC497" s="255"/>
      <c r="AD497" s="255"/>
      <c r="AE497" s="255"/>
      <c r="AF497" s="255"/>
      <c r="AG497" s="255"/>
      <c r="AH497" s="255"/>
      <c r="AI497" s="255"/>
      <c r="AJ497" s="255"/>
      <c r="AK497" s="255"/>
      <c r="AL497" s="255"/>
      <c r="AM497" s="255"/>
      <c r="AN497" s="255"/>
      <c r="AO497" s="255"/>
      <c r="AP497" s="255"/>
      <c r="AQ497" s="255"/>
      <c r="AR497" s="255"/>
      <c r="AS497" s="255"/>
      <c r="AT497" s="255"/>
      <c r="AU497" s="255"/>
      <c r="AV497" s="255"/>
      <c r="AW497" s="255"/>
      <c r="AX497" s="255"/>
      <c r="AY497" s="255"/>
    </row>
    <row r="498" spans="15:51" x14ac:dyDescent="0.45">
      <c r="O498" s="255"/>
      <c r="P498" s="255"/>
      <c r="Q498" s="255"/>
      <c r="R498" s="255"/>
      <c r="S498" s="255"/>
      <c r="U498" s="255"/>
      <c r="V498" s="255"/>
      <c r="W498" s="255"/>
      <c r="X498" s="255"/>
      <c r="Y498" s="255"/>
      <c r="Z498" s="255"/>
      <c r="AA498" s="255"/>
      <c r="AB498" s="255"/>
      <c r="AC498" s="255"/>
      <c r="AD498" s="255"/>
      <c r="AE498" s="255"/>
      <c r="AF498" s="255"/>
      <c r="AG498" s="255"/>
      <c r="AH498" s="255"/>
      <c r="AI498" s="255"/>
      <c r="AJ498" s="255"/>
      <c r="AK498" s="255"/>
      <c r="AL498" s="255"/>
      <c r="AM498" s="255"/>
      <c r="AN498" s="255"/>
      <c r="AO498" s="255"/>
      <c r="AP498" s="255"/>
      <c r="AQ498" s="255"/>
      <c r="AR498" s="255"/>
      <c r="AS498" s="255"/>
      <c r="AT498" s="255"/>
      <c r="AU498" s="255"/>
      <c r="AV498" s="255"/>
      <c r="AW498" s="255"/>
      <c r="AX498" s="255"/>
      <c r="AY498" s="255"/>
    </row>
    <row r="499" spans="15:51" x14ac:dyDescent="0.45">
      <c r="O499" s="255"/>
      <c r="P499" s="255"/>
      <c r="Q499" s="255"/>
      <c r="R499" s="255"/>
      <c r="S499" s="255"/>
      <c r="U499" s="255"/>
      <c r="V499" s="255"/>
      <c r="W499" s="255"/>
      <c r="X499" s="255"/>
      <c r="Y499" s="255"/>
      <c r="Z499" s="255"/>
      <c r="AA499" s="255"/>
      <c r="AB499" s="255"/>
      <c r="AC499" s="255"/>
      <c r="AD499" s="255"/>
      <c r="AE499" s="255"/>
      <c r="AF499" s="255"/>
      <c r="AG499" s="255"/>
      <c r="AH499" s="255"/>
      <c r="AI499" s="255"/>
      <c r="AJ499" s="255"/>
      <c r="AK499" s="255"/>
      <c r="AL499" s="255"/>
      <c r="AM499" s="255"/>
      <c r="AN499" s="255"/>
      <c r="AO499" s="255"/>
      <c r="AP499" s="255"/>
      <c r="AQ499" s="255"/>
      <c r="AR499" s="255"/>
      <c r="AS499" s="255"/>
      <c r="AT499" s="255"/>
      <c r="AU499" s="255"/>
      <c r="AV499" s="255"/>
      <c r="AW499" s="255"/>
      <c r="AX499" s="255"/>
      <c r="AY499" s="255"/>
    </row>
    <row r="500" spans="15:51" x14ac:dyDescent="0.45">
      <c r="O500" s="255"/>
      <c r="P500" s="255"/>
      <c r="Q500" s="255"/>
      <c r="R500" s="255"/>
      <c r="S500" s="255"/>
      <c r="U500" s="255"/>
      <c r="V500" s="255"/>
      <c r="W500" s="255"/>
      <c r="X500" s="255"/>
      <c r="Y500" s="255"/>
      <c r="Z500" s="255"/>
      <c r="AA500" s="255"/>
      <c r="AB500" s="255"/>
      <c r="AC500" s="255"/>
      <c r="AD500" s="255"/>
      <c r="AE500" s="255"/>
      <c r="AF500" s="255"/>
      <c r="AG500" s="255"/>
      <c r="AH500" s="255"/>
      <c r="AI500" s="255"/>
      <c r="AJ500" s="255"/>
      <c r="AK500" s="255"/>
      <c r="AL500" s="255"/>
      <c r="AM500" s="255"/>
      <c r="AN500" s="255"/>
      <c r="AO500" s="255"/>
      <c r="AP500" s="255"/>
      <c r="AQ500" s="255"/>
      <c r="AR500" s="255"/>
      <c r="AS500" s="255"/>
      <c r="AT500" s="255"/>
      <c r="AU500" s="255"/>
      <c r="AV500" s="255"/>
      <c r="AW500" s="255"/>
      <c r="AX500" s="255"/>
      <c r="AY500" s="255"/>
    </row>
    <row r="501" spans="15:51" x14ac:dyDescent="0.45">
      <c r="O501" s="255"/>
      <c r="P501" s="255"/>
      <c r="Q501" s="255"/>
      <c r="R501" s="255"/>
      <c r="S501" s="255"/>
      <c r="U501" s="255"/>
      <c r="V501" s="255"/>
      <c r="W501" s="255"/>
      <c r="X501" s="255"/>
      <c r="Y501" s="255"/>
      <c r="Z501" s="255"/>
      <c r="AA501" s="255"/>
      <c r="AB501" s="255"/>
      <c r="AC501" s="255"/>
      <c r="AD501" s="255"/>
      <c r="AE501" s="255"/>
      <c r="AF501" s="255"/>
      <c r="AG501" s="255"/>
      <c r="AH501" s="255"/>
      <c r="AI501" s="255"/>
      <c r="AJ501" s="255"/>
      <c r="AK501" s="255"/>
      <c r="AL501" s="255"/>
      <c r="AM501" s="255"/>
      <c r="AN501" s="255"/>
      <c r="AO501" s="255"/>
      <c r="AP501" s="255"/>
      <c r="AQ501" s="255"/>
      <c r="AR501" s="255"/>
      <c r="AS501" s="255"/>
      <c r="AT501" s="255"/>
      <c r="AU501" s="255"/>
      <c r="AV501" s="255"/>
      <c r="AW501" s="255"/>
      <c r="AX501" s="255"/>
      <c r="AY501" s="255"/>
    </row>
    <row r="502" spans="15:51" x14ac:dyDescent="0.45">
      <c r="O502" s="255"/>
      <c r="P502" s="255"/>
      <c r="Q502" s="255"/>
      <c r="R502" s="255"/>
      <c r="S502" s="255"/>
      <c r="U502" s="255"/>
      <c r="V502" s="255"/>
      <c r="W502" s="255"/>
      <c r="X502" s="255"/>
      <c r="Y502" s="255"/>
      <c r="Z502" s="255"/>
      <c r="AA502" s="255"/>
      <c r="AB502" s="255"/>
      <c r="AC502" s="255"/>
      <c r="AD502" s="255"/>
      <c r="AE502" s="255"/>
      <c r="AF502" s="255"/>
      <c r="AG502" s="255"/>
      <c r="AH502" s="255"/>
      <c r="AI502" s="255"/>
      <c r="AJ502" s="255"/>
      <c r="AK502" s="255"/>
      <c r="AL502" s="255"/>
      <c r="AM502" s="255"/>
      <c r="AN502" s="255"/>
      <c r="AO502" s="255"/>
      <c r="AP502" s="255"/>
      <c r="AQ502" s="255"/>
      <c r="AR502" s="255"/>
      <c r="AS502" s="255"/>
      <c r="AT502" s="255"/>
      <c r="AU502" s="255"/>
      <c r="AV502" s="255"/>
      <c r="AW502" s="255"/>
      <c r="AX502" s="255"/>
      <c r="AY502" s="255"/>
    </row>
    <row r="503" spans="15:51" x14ac:dyDescent="0.45">
      <c r="O503" s="255"/>
      <c r="P503" s="255"/>
      <c r="Q503" s="255"/>
      <c r="R503" s="255"/>
      <c r="S503" s="255"/>
      <c r="U503" s="255"/>
      <c r="V503" s="255"/>
      <c r="W503" s="255"/>
      <c r="X503" s="255"/>
      <c r="Y503" s="255"/>
      <c r="Z503" s="255"/>
      <c r="AA503" s="255"/>
      <c r="AB503" s="255"/>
      <c r="AC503" s="255"/>
      <c r="AD503" s="255"/>
      <c r="AE503" s="255"/>
      <c r="AF503" s="255"/>
      <c r="AG503" s="255"/>
      <c r="AH503" s="255"/>
      <c r="AI503" s="255"/>
      <c r="AJ503" s="255"/>
      <c r="AK503" s="255"/>
      <c r="AL503" s="255"/>
      <c r="AM503" s="255"/>
      <c r="AN503" s="255"/>
      <c r="AO503" s="255"/>
      <c r="AP503" s="255"/>
      <c r="AQ503" s="255"/>
      <c r="AR503" s="255"/>
      <c r="AS503" s="255"/>
      <c r="AT503" s="255"/>
      <c r="AU503" s="255"/>
      <c r="AV503" s="255"/>
      <c r="AW503" s="255"/>
      <c r="AX503" s="255"/>
      <c r="AY503" s="255"/>
    </row>
    <row r="504" spans="15:51" x14ac:dyDescent="0.45">
      <c r="O504" s="255"/>
      <c r="P504" s="255"/>
      <c r="Q504" s="255"/>
      <c r="R504" s="255"/>
      <c r="S504" s="255"/>
      <c r="U504" s="255"/>
      <c r="V504" s="255"/>
      <c r="W504" s="255"/>
      <c r="X504" s="255"/>
      <c r="Y504" s="255"/>
      <c r="Z504" s="255"/>
      <c r="AA504" s="255"/>
      <c r="AB504" s="255"/>
      <c r="AC504" s="255"/>
      <c r="AD504" s="255"/>
      <c r="AE504" s="255"/>
      <c r="AF504" s="255"/>
      <c r="AG504" s="255"/>
      <c r="AH504" s="255"/>
      <c r="AI504" s="255"/>
      <c r="AJ504" s="255"/>
      <c r="AK504" s="255"/>
      <c r="AL504" s="255"/>
      <c r="AM504" s="255"/>
      <c r="AN504" s="255"/>
      <c r="AO504" s="255"/>
      <c r="AP504" s="255"/>
      <c r="AQ504" s="255"/>
      <c r="AR504" s="255"/>
      <c r="AS504" s="255"/>
      <c r="AT504" s="255"/>
      <c r="AU504" s="255"/>
      <c r="AV504" s="255"/>
      <c r="AW504" s="255"/>
      <c r="AX504" s="255"/>
      <c r="AY504" s="255"/>
    </row>
    <row r="505" spans="15:51" x14ac:dyDescent="0.45">
      <c r="O505" s="255"/>
      <c r="P505" s="255"/>
      <c r="Q505" s="255"/>
      <c r="R505" s="255"/>
      <c r="S505" s="255"/>
      <c r="U505" s="255"/>
      <c r="V505" s="255"/>
      <c r="W505" s="255"/>
      <c r="X505" s="255"/>
      <c r="Y505" s="255"/>
      <c r="Z505" s="255"/>
      <c r="AA505" s="255"/>
      <c r="AB505" s="255"/>
      <c r="AC505" s="255"/>
      <c r="AD505" s="255"/>
      <c r="AE505" s="255"/>
      <c r="AF505" s="255"/>
      <c r="AG505" s="255"/>
      <c r="AH505" s="255"/>
      <c r="AI505" s="255"/>
      <c r="AJ505" s="255"/>
      <c r="AK505" s="255"/>
      <c r="AL505" s="255"/>
      <c r="AM505" s="255"/>
      <c r="AN505" s="255"/>
      <c r="AO505" s="255"/>
      <c r="AP505" s="255"/>
      <c r="AQ505" s="255"/>
      <c r="AR505" s="255"/>
      <c r="AS505" s="255"/>
      <c r="AT505" s="255"/>
      <c r="AU505" s="255"/>
      <c r="AV505" s="255"/>
      <c r="AW505" s="255"/>
      <c r="AX505" s="255"/>
      <c r="AY505" s="255"/>
    </row>
    <row r="506" spans="15:51" x14ac:dyDescent="0.45">
      <c r="O506" s="255"/>
      <c r="P506" s="255"/>
      <c r="Q506" s="255"/>
      <c r="R506" s="255"/>
      <c r="S506" s="255"/>
      <c r="U506" s="255"/>
      <c r="V506" s="255"/>
      <c r="W506" s="255"/>
      <c r="X506" s="255"/>
      <c r="Y506" s="255"/>
      <c r="Z506" s="255"/>
      <c r="AA506" s="255"/>
      <c r="AB506" s="255"/>
      <c r="AC506" s="255"/>
      <c r="AD506" s="255"/>
      <c r="AE506" s="255"/>
      <c r="AF506" s="255"/>
      <c r="AG506" s="255"/>
      <c r="AH506" s="255"/>
      <c r="AI506" s="255"/>
      <c r="AJ506" s="255"/>
      <c r="AK506" s="255"/>
      <c r="AL506" s="255"/>
      <c r="AM506" s="255"/>
      <c r="AN506" s="255"/>
      <c r="AO506" s="255"/>
      <c r="AP506" s="255"/>
      <c r="AQ506" s="255"/>
      <c r="AR506" s="255"/>
      <c r="AS506" s="255"/>
      <c r="AT506" s="255"/>
      <c r="AU506" s="255"/>
      <c r="AV506" s="255"/>
      <c r="AW506" s="255"/>
      <c r="AX506" s="255"/>
      <c r="AY506" s="255"/>
    </row>
    <row r="507" spans="15:51" x14ac:dyDescent="0.45">
      <c r="O507" s="255"/>
      <c r="P507" s="255"/>
      <c r="Q507" s="255"/>
      <c r="R507" s="255"/>
      <c r="S507" s="255"/>
      <c r="U507" s="255"/>
      <c r="V507" s="255"/>
      <c r="W507" s="255"/>
      <c r="X507" s="255"/>
      <c r="Y507" s="255"/>
      <c r="Z507" s="255"/>
      <c r="AA507" s="255"/>
      <c r="AB507" s="255"/>
      <c r="AC507" s="255"/>
      <c r="AD507" s="255"/>
      <c r="AE507" s="255"/>
      <c r="AF507" s="255"/>
      <c r="AG507" s="255"/>
      <c r="AH507" s="255"/>
      <c r="AI507" s="255"/>
      <c r="AJ507" s="255"/>
      <c r="AK507" s="255"/>
      <c r="AL507" s="255"/>
      <c r="AM507" s="255"/>
      <c r="AN507" s="255"/>
      <c r="AO507" s="255"/>
      <c r="AP507" s="255"/>
      <c r="AQ507" s="255"/>
      <c r="AR507" s="255"/>
      <c r="AS507" s="255"/>
      <c r="AT507" s="255"/>
      <c r="AU507" s="255"/>
      <c r="AV507" s="255"/>
      <c r="AW507" s="255"/>
      <c r="AX507" s="255"/>
      <c r="AY507" s="255"/>
    </row>
    <row r="508" spans="15:51" x14ac:dyDescent="0.45">
      <c r="O508" s="255"/>
      <c r="P508" s="255"/>
      <c r="Q508" s="255"/>
      <c r="R508" s="255"/>
      <c r="S508" s="255"/>
      <c r="U508" s="255"/>
      <c r="V508" s="255"/>
      <c r="W508" s="255"/>
      <c r="X508" s="255"/>
      <c r="Y508" s="255"/>
      <c r="Z508" s="255"/>
      <c r="AA508" s="255"/>
      <c r="AB508" s="255"/>
      <c r="AC508" s="255"/>
      <c r="AD508" s="255"/>
      <c r="AE508" s="255"/>
      <c r="AF508" s="255"/>
      <c r="AG508" s="255"/>
      <c r="AH508" s="255"/>
      <c r="AI508" s="255"/>
      <c r="AJ508" s="255"/>
      <c r="AK508" s="255"/>
      <c r="AL508" s="255"/>
      <c r="AM508" s="255"/>
      <c r="AN508" s="255"/>
      <c r="AO508" s="255"/>
      <c r="AP508" s="255"/>
      <c r="AQ508" s="255"/>
      <c r="AR508" s="255"/>
      <c r="AS508" s="255"/>
      <c r="AT508" s="255"/>
      <c r="AU508" s="255"/>
      <c r="AV508" s="255"/>
      <c r="AW508" s="255"/>
      <c r="AX508" s="255"/>
      <c r="AY508" s="255"/>
    </row>
    <row r="509" spans="15:51" x14ac:dyDescent="0.45">
      <c r="O509" s="255"/>
      <c r="P509" s="255"/>
      <c r="Q509" s="255"/>
      <c r="R509" s="255"/>
      <c r="S509" s="255"/>
      <c r="U509" s="255"/>
      <c r="V509" s="255"/>
      <c r="W509" s="255"/>
      <c r="X509" s="255"/>
      <c r="Y509" s="255"/>
      <c r="Z509" s="255"/>
      <c r="AA509" s="255"/>
      <c r="AB509" s="255"/>
      <c r="AC509" s="255"/>
      <c r="AD509" s="255"/>
      <c r="AE509" s="255"/>
      <c r="AF509" s="255"/>
      <c r="AG509" s="255"/>
      <c r="AH509" s="255"/>
      <c r="AI509" s="255"/>
      <c r="AJ509" s="255"/>
      <c r="AK509" s="255"/>
      <c r="AL509" s="255"/>
      <c r="AM509" s="255"/>
      <c r="AN509" s="255"/>
      <c r="AO509" s="255"/>
      <c r="AP509" s="255"/>
      <c r="AQ509" s="255"/>
      <c r="AR509" s="255"/>
      <c r="AS509" s="255"/>
      <c r="AT509" s="255"/>
      <c r="AU509" s="255"/>
      <c r="AV509" s="255"/>
      <c r="AW509" s="255"/>
      <c r="AX509" s="255"/>
      <c r="AY509" s="255"/>
    </row>
    <row r="510" spans="15:51" x14ac:dyDescent="0.45">
      <c r="O510" s="255"/>
      <c r="P510" s="255"/>
      <c r="Q510" s="255"/>
      <c r="R510" s="255"/>
      <c r="S510" s="255"/>
      <c r="U510" s="255"/>
      <c r="V510" s="255"/>
      <c r="W510" s="255"/>
      <c r="X510" s="255"/>
      <c r="Y510" s="255"/>
      <c r="Z510" s="255"/>
      <c r="AA510" s="255"/>
      <c r="AB510" s="255"/>
      <c r="AC510" s="255"/>
      <c r="AD510" s="255"/>
      <c r="AE510" s="255"/>
      <c r="AF510" s="255"/>
      <c r="AG510" s="255"/>
      <c r="AH510" s="255"/>
      <c r="AI510" s="255"/>
      <c r="AJ510" s="255"/>
      <c r="AK510" s="255"/>
      <c r="AL510" s="255"/>
      <c r="AM510" s="255"/>
      <c r="AN510" s="255"/>
      <c r="AO510" s="255"/>
      <c r="AP510" s="255"/>
      <c r="AQ510" s="255"/>
      <c r="AR510" s="255"/>
      <c r="AS510" s="255"/>
      <c r="AT510" s="255"/>
      <c r="AU510" s="255"/>
      <c r="AV510" s="255"/>
      <c r="AW510" s="255"/>
      <c r="AX510" s="255"/>
      <c r="AY510" s="255"/>
    </row>
    <row r="511" spans="15:51" x14ac:dyDescent="0.45">
      <c r="O511" s="255"/>
      <c r="P511" s="255"/>
      <c r="Q511" s="255"/>
      <c r="R511" s="255"/>
      <c r="S511" s="255"/>
      <c r="U511" s="255"/>
      <c r="V511" s="255"/>
      <c r="W511" s="255"/>
      <c r="X511" s="255"/>
      <c r="Y511" s="255"/>
      <c r="Z511" s="255"/>
      <c r="AA511" s="255"/>
      <c r="AB511" s="255"/>
      <c r="AC511" s="255"/>
      <c r="AD511" s="255"/>
      <c r="AE511" s="255"/>
      <c r="AF511" s="255"/>
      <c r="AG511" s="255"/>
      <c r="AH511" s="255"/>
      <c r="AI511" s="255"/>
      <c r="AJ511" s="255"/>
      <c r="AK511" s="255"/>
      <c r="AL511" s="255"/>
      <c r="AM511" s="255"/>
      <c r="AN511" s="255"/>
      <c r="AO511" s="255"/>
      <c r="AP511" s="255"/>
      <c r="AQ511" s="255"/>
      <c r="AR511" s="255"/>
      <c r="AS511" s="255"/>
      <c r="AT511" s="255"/>
      <c r="AU511" s="255"/>
      <c r="AV511" s="255"/>
      <c r="AW511" s="255"/>
      <c r="AX511" s="255"/>
      <c r="AY511" s="255"/>
    </row>
    <row r="512" spans="15:51" x14ac:dyDescent="0.45">
      <c r="O512" s="255"/>
      <c r="P512" s="255"/>
      <c r="Q512" s="255"/>
      <c r="R512" s="255"/>
      <c r="S512" s="255"/>
      <c r="U512" s="255"/>
      <c r="V512" s="255"/>
      <c r="W512" s="255"/>
      <c r="X512" s="255"/>
      <c r="Y512" s="255"/>
      <c r="Z512" s="255"/>
      <c r="AA512" s="255"/>
      <c r="AB512" s="255"/>
      <c r="AC512" s="255"/>
      <c r="AD512" s="255"/>
      <c r="AE512" s="255"/>
      <c r="AF512" s="255"/>
      <c r="AG512" s="255"/>
      <c r="AH512" s="255"/>
      <c r="AI512" s="255"/>
      <c r="AJ512" s="255"/>
      <c r="AK512" s="255"/>
      <c r="AL512" s="255"/>
      <c r="AM512" s="255"/>
      <c r="AN512" s="255"/>
      <c r="AO512" s="255"/>
      <c r="AP512" s="255"/>
      <c r="AQ512" s="255"/>
      <c r="AR512" s="255"/>
      <c r="AS512" s="255"/>
      <c r="AT512" s="255"/>
      <c r="AU512" s="255"/>
      <c r="AV512" s="255"/>
      <c r="AW512" s="255"/>
      <c r="AX512" s="255"/>
      <c r="AY512" s="255"/>
    </row>
    <row r="513" spans="15:51" x14ac:dyDescent="0.45">
      <c r="O513" s="255"/>
      <c r="P513" s="255"/>
      <c r="Q513" s="255"/>
      <c r="R513" s="255"/>
      <c r="S513" s="255"/>
      <c r="U513" s="255"/>
      <c r="V513" s="255"/>
      <c r="W513" s="255"/>
      <c r="X513" s="255"/>
      <c r="Y513" s="255"/>
      <c r="Z513" s="255"/>
      <c r="AA513" s="255"/>
      <c r="AB513" s="255"/>
      <c r="AC513" s="255"/>
      <c r="AD513" s="255"/>
      <c r="AE513" s="255"/>
      <c r="AF513" s="255"/>
      <c r="AG513" s="255"/>
      <c r="AH513" s="255"/>
      <c r="AI513" s="255"/>
      <c r="AJ513" s="255"/>
      <c r="AK513" s="255"/>
      <c r="AL513" s="255"/>
      <c r="AM513" s="255"/>
      <c r="AN513" s="255"/>
      <c r="AO513" s="255"/>
      <c r="AP513" s="255"/>
      <c r="AQ513" s="255"/>
      <c r="AR513" s="255"/>
      <c r="AS513" s="255"/>
      <c r="AT513" s="255"/>
      <c r="AU513" s="255"/>
      <c r="AV513" s="255"/>
      <c r="AW513" s="255"/>
      <c r="AX513" s="255"/>
      <c r="AY513" s="255"/>
    </row>
    <row r="514" spans="15:51" x14ac:dyDescent="0.45">
      <c r="O514" s="255"/>
      <c r="P514" s="255"/>
      <c r="Q514" s="255"/>
      <c r="R514" s="255"/>
      <c r="S514" s="255"/>
      <c r="U514" s="255"/>
      <c r="V514" s="255"/>
      <c r="W514" s="255"/>
      <c r="X514" s="255"/>
      <c r="Y514" s="255"/>
      <c r="Z514" s="255"/>
      <c r="AA514" s="255"/>
      <c r="AB514" s="255"/>
      <c r="AC514" s="255"/>
      <c r="AD514" s="255"/>
      <c r="AE514" s="255"/>
      <c r="AF514" s="255"/>
      <c r="AG514" s="255"/>
      <c r="AH514" s="255"/>
      <c r="AI514" s="255"/>
      <c r="AJ514" s="255"/>
      <c r="AK514" s="255"/>
      <c r="AL514" s="255"/>
      <c r="AM514" s="255"/>
      <c r="AN514" s="255"/>
      <c r="AO514" s="255"/>
      <c r="AP514" s="255"/>
      <c r="AQ514" s="255"/>
      <c r="AR514" s="255"/>
      <c r="AS514" s="255"/>
      <c r="AT514" s="255"/>
      <c r="AU514" s="255"/>
      <c r="AV514" s="255"/>
      <c r="AW514" s="255"/>
      <c r="AX514" s="255"/>
      <c r="AY514" s="255"/>
    </row>
    <row r="515" spans="15:51" x14ac:dyDescent="0.45">
      <c r="O515" s="255"/>
      <c r="P515" s="255"/>
      <c r="Q515" s="255"/>
      <c r="R515" s="255"/>
      <c r="S515" s="255"/>
      <c r="U515" s="255"/>
      <c r="V515" s="255"/>
      <c r="W515" s="255"/>
      <c r="X515" s="255"/>
      <c r="Y515" s="255"/>
      <c r="Z515" s="255"/>
      <c r="AA515" s="255"/>
      <c r="AB515" s="255"/>
      <c r="AC515" s="255"/>
      <c r="AD515" s="255"/>
      <c r="AE515" s="255"/>
      <c r="AF515" s="255"/>
      <c r="AG515" s="255"/>
      <c r="AH515" s="255"/>
      <c r="AI515" s="255"/>
      <c r="AJ515" s="255"/>
      <c r="AK515" s="255"/>
      <c r="AL515" s="255"/>
      <c r="AM515" s="255"/>
      <c r="AN515" s="255"/>
      <c r="AO515" s="255"/>
      <c r="AP515" s="255"/>
      <c r="AQ515" s="255"/>
      <c r="AR515" s="255"/>
      <c r="AS515" s="255"/>
      <c r="AT515" s="255"/>
      <c r="AU515" s="255"/>
      <c r="AV515" s="255"/>
      <c r="AW515" s="255"/>
      <c r="AX515" s="255"/>
      <c r="AY515" s="255"/>
    </row>
    <row r="516" spans="15:51" x14ac:dyDescent="0.45">
      <c r="O516" s="255"/>
      <c r="P516" s="255"/>
      <c r="Q516" s="255"/>
      <c r="R516" s="255"/>
      <c r="S516" s="255"/>
      <c r="U516" s="255"/>
      <c r="V516" s="255"/>
      <c r="W516" s="255"/>
      <c r="X516" s="255"/>
      <c r="Y516" s="255"/>
      <c r="Z516" s="255"/>
      <c r="AA516" s="255"/>
      <c r="AB516" s="255"/>
      <c r="AC516" s="255"/>
      <c r="AD516" s="255"/>
      <c r="AE516" s="255"/>
      <c r="AF516" s="255"/>
      <c r="AG516" s="255"/>
      <c r="AH516" s="255"/>
      <c r="AI516" s="255"/>
      <c r="AJ516" s="255"/>
      <c r="AK516" s="255"/>
      <c r="AL516" s="255"/>
      <c r="AM516" s="255"/>
      <c r="AN516" s="255"/>
      <c r="AO516" s="255"/>
      <c r="AP516" s="255"/>
      <c r="AQ516" s="255"/>
      <c r="AR516" s="255"/>
      <c r="AS516" s="255"/>
      <c r="AT516" s="255"/>
      <c r="AU516" s="255"/>
      <c r="AV516" s="255"/>
      <c r="AW516" s="255"/>
      <c r="AX516" s="255"/>
      <c r="AY516" s="255"/>
    </row>
    <row r="517" spans="15:51" x14ac:dyDescent="0.45">
      <c r="O517" s="255"/>
      <c r="P517" s="255"/>
      <c r="Q517" s="255"/>
      <c r="R517" s="255"/>
      <c r="S517" s="255"/>
      <c r="U517" s="255"/>
      <c r="V517" s="255"/>
      <c r="W517" s="255"/>
      <c r="X517" s="255"/>
      <c r="Y517" s="255"/>
      <c r="Z517" s="255"/>
      <c r="AA517" s="255"/>
      <c r="AB517" s="255"/>
      <c r="AC517" s="255"/>
      <c r="AD517" s="255"/>
      <c r="AE517" s="255"/>
      <c r="AF517" s="255"/>
      <c r="AG517" s="255"/>
      <c r="AH517" s="255"/>
      <c r="AI517" s="255"/>
      <c r="AJ517" s="255"/>
      <c r="AK517" s="255"/>
      <c r="AL517" s="255"/>
      <c r="AM517" s="255"/>
      <c r="AN517" s="255"/>
      <c r="AO517" s="255"/>
      <c r="AP517" s="255"/>
      <c r="AQ517" s="255"/>
      <c r="AR517" s="255"/>
      <c r="AS517" s="255"/>
      <c r="AT517" s="255"/>
      <c r="AU517" s="255"/>
      <c r="AV517" s="255"/>
      <c r="AW517" s="255"/>
      <c r="AX517" s="255"/>
      <c r="AY517" s="255"/>
    </row>
    <row r="518" spans="15:51" x14ac:dyDescent="0.45">
      <c r="O518" s="255"/>
      <c r="P518" s="255"/>
      <c r="Q518" s="255"/>
      <c r="R518" s="255"/>
      <c r="S518" s="255"/>
      <c r="U518" s="255"/>
      <c r="V518" s="255"/>
      <c r="W518" s="255"/>
      <c r="X518" s="255"/>
      <c r="Y518" s="255"/>
      <c r="Z518" s="255"/>
      <c r="AA518" s="255"/>
      <c r="AB518" s="255"/>
      <c r="AC518" s="255"/>
      <c r="AD518" s="255"/>
      <c r="AE518" s="255"/>
      <c r="AF518" s="255"/>
      <c r="AG518" s="255"/>
      <c r="AH518" s="255"/>
      <c r="AI518" s="255"/>
      <c r="AJ518" s="255"/>
      <c r="AK518" s="255"/>
      <c r="AL518" s="255"/>
      <c r="AM518" s="255"/>
      <c r="AN518" s="255"/>
      <c r="AO518" s="255"/>
      <c r="AP518" s="255"/>
      <c r="AQ518" s="255"/>
      <c r="AR518" s="255"/>
      <c r="AS518" s="255"/>
      <c r="AT518" s="255"/>
      <c r="AU518" s="255"/>
      <c r="AV518" s="255"/>
      <c r="AW518" s="255"/>
      <c r="AX518" s="255"/>
      <c r="AY518" s="255"/>
    </row>
    <row r="519" spans="15:51" x14ac:dyDescent="0.45">
      <c r="O519" s="255"/>
      <c r="P519" s="255"/>
      <c r="Q519" s="255"/>
      <c r="R519" s="255"/>
      <c r="S519" s="255"/>
      <c r="U519" s="255"/>
      <c r="V519" s="255"/>
      <c r="W519" s="255"/>
      <c r="X519" s="255"/>
      <c r="Y519" s="255"/>
      <c r="Z519" s="255"/>
      <c r="AA519" s="255"/>
      <c r="AB519" s="255"/>
      <c r="AC519" s="255"/>
      <c r="AD519" s="255"/>
      <c r="AE519" s="255"/>
      <c r="AF519" s="255"/>
      <c r="AG519" s="255"/>
      <c r="AH519" s="255"/>
      <c r="AI519" s="255"/>
      <c r="AJ519" s="255"/>
      <c r="AK519" s="255"/>
      <c r="AL519" s="255"/>
      <c r="AM519" s="255"/>
      <c r="AN519" s="255"/>
      <c r="AO519" s="255"/>
      <c r="AP519" s="255"/>
      <c r="AQ519" s="255"/>
      <c r="AR519" s="255"/>
      <c r="AS519" s="255"/>
      <c r="AT519" s="255"/>
      <c r="AU519" s="255"/>
      <c r="AV519" s="255"/>
      <c r="AW519" s="255"/>
      <c r="AX519" s="255"/>
      <c r="AY519" s="255"/>
    </row>
    <row r="520" spans="15:51" x14ac:dyDescent="0.45">
      <c r="O520" s="255"/>
      <c r="P520" s="255"/>
      <c r="Q520" s="255"/>
      <c r="R520" s="255"/>
      <c r="S520" s="255"/>
      <c r="U520" s="255"/>
      <c r="V520" s="255"/>
      <c r="W520" s="255"/>
      <c r="X520" s="255"/>
      <c r="Y520" s="255"/>
      <c r="Z520" s="255"/>
      <c r="AA520" s="255"/>
      <c r="AB520" s="255"/>
      <c r="AC520" s="255"/>
      <c r="AD520" s="255"/>
      <c r="AE520" s="255"/>
      <c r="AF520" s="255"/>
      <c r="AG520" s="255"/>
      <c r="AH520" s="255"/>
      <c r="AI520" s="255"/>
      <c r="AJ520" s="255"/>
      <c r="AK520" s="255"/>
      <c r="AL520" s="255"/>
      <c r="AM520" s="255"/>
      <c r="AN520" s="255"/>
      <c r="AO520" s="255"/>
      <c r="AP520" s="255"/>
      <c r="AQ520" s="255"/>
      <c r="AR520" s="255"/>
      <c r="AS520" s="255"/>
      <c r="AT520" s="255"/>
      <c r="AU520" s="255"/>
      <c r="AV520" s="255"/>
      <c r="AW520" s="255"/>
      <c r="AX520" s="255"/>
      <c r="AY520" s="255"/>
    </row>
    <row r="521" spans="15:51" x14ac:dyDescent="0.45">
      <c r="O521" s="255"/>
      <c r="P521" s="255"/>
      <c r="Q521" s="255"/>
      <c r="R521" s="255"/>
      <c r="S521" s="255"/>
      <c r="U521" s="255"/>
      <c r="V521" s="255"/>
      <c r="W521" s="255"/>
      <c r="X521" s="255"/>
      <c r="Y521" s="255"/>
      <c r="Z521" s="255"/>
      <c r="AA521" s="255"/>
      <c r="AB521" s="255"/>
      <c r="AC521" s="255"/>
      <c r="AD521" s="255"/>
      <c r="AE521" s="255"/>
      <c r="AF521" s="255"/>
      <c r="AG521" s="255"/>
      <c r="AH521" s="255"/>
      <c r="AI521" s="255"/>
      <c r="AJ521" s="255"/>
      <c r="AK521" s="255"/>
      <c r="AL521" s="255"/>
      <c r="AM521" s="255"/>
      <c r="AN521" s="255"/>
      <c r="AO521" s="255"/>
      <c r="AP521" s="255"/>
      <c r="AQ521" s="255"/>
      <c r="AR521" s="255"/>
      <c r="AS521" s="255"/>
      <c r="AT521" s="255"/>
      <c r="AU521" s="255"/>
      <c r="AV521" s="255"/>
      <c r="AW521" s="255"/>
      <c r="AX521" s="255"/>
      <c r="AY521" s="255"/>
    </row>
    <row r="522" spans="15:51" x14ac:dyDescent="0.45">
      <c r="O522" s="255"/>
      <c r="P522" s="255"/>
      <c r="Q522" s="255"/>
      <c r="R522" s="255"/>
      <c r="S522" s="255"/>
      <c r="U522" s="255"/>
      <c r="V522" s="255"/>
      <c r="W522" s="255"/>
      <c r="X522" s="255"/>
      <c r="Y522" s="255"/>
      <c r="Z522" s="255"/>
      <c r="AA522" s="255"/>
      <c r="AB522" s="255"/>
      <c r="AC522" s="255"/>
      <c r="AD522" s="255"/>
      <c r="AE522" s="255"/>
      <c r="AF522" s="255"/>
      <c r="AG522" s="255"/>
      <c r="AH522" s="255"/>
      <c r="AI522" s="255"/>
      <c r="AJ522" s="255"/>
      <c r="AK522" s="255"/>
      <c r="AL522" s="255"/>
      <c r="AM522" s="255"/>
      <c r="AN522" s="255"/>
      <c r="AO522" s="255"/>
      <c r="AP522" s="255"/>
      <c r="AQ522" s="255"/>
      <c r="AR522" s="255"/>
      <c r="AS522" s="255"/>
      <c r="AT522" s="255"/>
      <c r="AU522" s="255"/>
      <c r="AV522" s="255"/>
      <c r="AW522" s="255"/>
      <c r="AX522" s="255"/>
      <c r="AY522" s="255"/>
    </row>
    <row r="523" spans="15:51" x14ac:dyDescent="0.45">
      <c r="O523" s="255"/>
      <c r="P523" s="255"/>
      <c r="Q523" s="255"/>
      <c r="R523" s="255"/>
      <c r="S523" s="255"/>
      <c r="U523" s="255"/>
      <c r="V523" s="255"/>
      <c r="W523" s="255"/>
      <c r="X523" s="255"/>
      <c r="Y523" s="255"/>
      <c r="Z523" s="255"/>
      <c r="AA523" s="255"/>
      <c r="AB523" s="255"/>
      <c r="AC523" s="255"/>
      <c r="AD523" s="255"/>
      <c r="AE523" s="255"/>
      <c r="AF523" s="255"/>
      <c r="AG523" s="255"/>
      <c r="AH523" s="255"/>
      <c r="AI523" s="255"/>
      <c r="AJ523" s="255"/>
      <c r="AK523" s="255"/>
      <c r="AL523" s="255"/>
      <c r="AM523" s="255"/>
      <c r="AN523" s="255"/>
      <c r="AO523" s="255"/>
      <c r="AP523" s="255"/>
      <c r="AQ523" s="255"/>
      <c r="AR523" s="255"/>
      <c r="AS523" s="255"/>
      <c r="AT523" s="255"/>
      <c r="AU523" s="255"/>
      <c r="AV523" s="255"/>
      <c r="AW523" s="255"/>
      <c r="AX523" s="255"/>
      <c r="AY523" s="255"/>
    </row>
    <row r="524" spans="15:51" x14ac:dyDescent="0.45">
      <c r="O524" s="255"/>
      <c r="P524" s="255"/>
      <c r="Q524" s="255"/>
      <c r="R524" s="255"/>
      <c r="S524" s="255"/>
      <c r="U524" s="255"/>
      <c r="V524" s="255"/>
      <c r="W524" s="255"/>
      <c r="X524" s="255"/>
      <c r="Y524" s="255"/>
      <c r="Z524" s="255"/>
      <c r="AA524" s="255"/>
      <c r="AB524" s="255"/>
      <c r="AC524" s="255"/>
      <c r="AD524" s="255"/>
      <c r="AE524" s="255"/>
      <c r="AF524" s="255"/>
      <c r="AG524" s="255"/>
      <c r="AH524" s="255"/>
      <c r="AI524" s="255"/>
      <c r="AJ524" s="255"/>
      <c r="AK524" s="255"/>
      <c r="AL524" s="255"/>
      <c r="AM524" s="255"/>
      <c r="AN524" s="255"/>
      <c r="AO524" s="255"/>
      <c r="AP524" s="255"/>
      <c r="AQ524" s="255"/>
      <c r="AR524" s="255"/>
      <c r="AS524" s="255"/>
      <c r="AT524" s="255"/>
      <c r="AU524" s="255"/>
      <c r="AV524" s="255"/>
      <c r="AW524" s="255"/>
      <c r="AX524" s="255"/>
      <c r="AY524" s="255"/>
    </row>
    <row r="525" spans="15:51" x14ac:dyDescent="0.45">
      <c r="O525" s="255"/>
      <c r="P525" s="255"/>
      <c r="Q525" s="255"/>
      <c r="R525" s="255"/>
      <c r="S525" s="255"/>
      <c r="U525" s="255"/>
      <c r="V525" s="255"/>
      <c r="W525" s="255"/>
      <c r="X525" s="255"/>
      <c r="Y525" s="255"/>
      <c r="Z525" s="255"/>
      <c r="AA525" s="255"/>
      <c r="AB525" s="255"/>
      <c r="AC525" s="255"/>
      <c r="AD525" s="255"/>
      <c r="AE525" s="255"/>
      <c r="AF525" s="255"/>
      <c r="AG525" s="255"/>
      <c r="AH525" s="255"/>
      <c r="AI525" s="255"/>
      <c r="AJ525" s="255"/>
      <c r="AK525" s="255"/>
      <c r="AL525" s="255"/>
      <c r="AM525" s="255"/>
      <c r="AN525" s="255"/>
      <c r="AO525" s="255"/>
      <c r="AP525" s="255"/>
      <c r="AQ525" s="255"/>
      <c r="AR525" s="255"/>
      <c r="AS525" s="255"/>
      <c r="AT525" s="255"/>
      <c r="AU525" s="255"/>
      <c r="AV525" s="255"/>
      <c r="AW525" s="255"/>
      <c r="AX525" s="255"/>
      <c r="AY525" s="255"/>
    </row>
    <row r="526" spans="15:51" x14ac:dyDescent="0.45">
      <c r="O526" s="255"/>
      <c r="P526" s="255"/>
      <c r="Q526" s="255"/>
      <c r="R526" s="255"/>
      <c r="S526" s="255"/>
      <c r="U526" s="255"/>
      <c r="V526" s="255"/>
      <c r="W526" s="255"/>
      <c r="X526" s="255"/>
      <c r="Y526" s="255"/>
      <c r="Z526" s="255"/>
      <c r="AA526" s="255"/>
      <c r="AB526" s="255"/>
      <c r="AC526" s="255"/>
      <c r="AD526" s="255"/>
      <c r="AE526" s="255"/>
      <c r="AF526" s="255"/>
      <c r="AG526" s="255"/>
      <c r="AH526" s="255"/>
      <c r="AI526" s="255"/>
      <c r="AJ526" s="255"/>
      <c r="AK526" s="255"/>
      <c r="AL526" s="255"/>
      <c r="AM526" s="255"/>
      <c r="AN526" s="255"/>
      <c r="AO526" s="255"/>
      <c r="AP526" s="255"/>
      <c r="AQ526" s="255"/>
      <c r="AR526" s="255"/>
      <c r="AS526" s="255"/>
      <c r="AT526" s="255"/>
      <c r="AU526" s="255"/>
      <c r="AV526" s="255"/>
      <c r="AW526" s="255"/>
      <c r="AX526" s="255"/>
      <c r="AY526" s="255"/>
    </row>
    <row r="527" spans="15:51" x14ac:dyDescent="0.45">
      <c r="O527" s="255"/>
      <c r="P527" s="255"/>
      <c r="Q527" s="255"/>
      <c r="R527" s="255"/>
      <c r="S527" s="255"/>
      <c r="U527" s="255"/>
      <c r="V527" s="255"/>
      <c r="W527" s="255"/>
      <c r="X527" s="255"/>
      <c r="Y527" s="255"/>
      <c r="Z527" s="255"/>
      <c r="AA527" s="255"/>
      <c r="AB527" s="255"/>
      <c r="AC527" s="255"/>
      <c r="AD527" s="255"/>
      <c r="AE527" s="255"/>
      <c r="AF527" s="255"/>
      <c r="AG527" s="255"/>
      <c r="AH527" s="255"/>
      <c r="AI527" s="255"/>
      <c r="AJ527" s="255"/>
      <c r="AK527" s="255"/>
      <c r="AL527" s="255"/>
      <c r="AM527" s="255"/>
      <c r="AN527" s="255"/>
      <c r="AO527" s="255"/>
      <c r="AP527" s="255"/>
      <c r="AQ527" s="255"/>
      <c r="AR527" s="255"/>
      <c r="AS527" s="255"/>
      <c r="AT527" s="255"/>
      <c r="AU527" s="255"/>
      <c r="AV527" s="255"/>
      <c r="AW527" s="255"/>
      <c r="AX527" s="255"/>
      <c r="AY527" s="255"/>
    </row>
    <row r="528" spans="15:51" x14ac:dyDescent="0.45">
      <c r="O528" s="255"/>
      <c r="P528" s="255"/>
      <c r="Q528" s="255"/>
      <c r="R528" s="255"/>
      <c r="S528" s="255"/>
      <c r="U528" s="255"/>
      <c r="V528" s="255"/>
      <c r="W528" s="255"/>
      <c r="X528" s="255"/>
      <c r="Y528" s="255"/>
      <c r="Z528" s="255"/>
      <c r="AA528" s="255"/>
      <c r="AB528" s="255"/>
      <c r="AC528" s="255"/>
      <c r="AD528" s="255"/>
      <c r="AE528" s="255"/>
      <c r="AF528" s="255"/>
      <c r="AG528" s="255"/>
      <c r="AH528" s="255"/>
      <c r="AI528" s="255"/>
      <c r="AJ528" s="255"/>
      <c r="AK528" s="255"/>
      <c r="AL528" s="255"/>
      <c r="AM528" s="255"/>
      <c r="AN528" s="255"/>
      <c r="AO528" s="255"/>
      <c r="AP528" s="255"/>
      <c r="AQ528" s="255"/>
      <c r="AR528" s="255"/>
      <c r="AS528" s="255"/>
      <c r="AT528" s="255"/>
      <c r="AU528" s="255"/>
      <c r="AV528" s="255"/>
      <c r="AW528" s="255"/>
      <c r="AX528" s="255"/>
      <c r="AY528" s="255"/>
    </row>
    <row r="529" spans="15:51" x14ac:dyDescent="0.45">
      <c r="O529" s="255"/>
      <c r="P529" s="255"/>
      <c r="Q529" s="255"/>
      <c r="R529" s="255"/>
      <c r="S529" s="255"/>
      <c r="U529" s="255"/>
      <c r="V529" s="255"/>
      <c r="W529" s="255"/>
      <c r="X529" s="255"/>
      <c r="Y529" s="255"/>
      <c r="Z529" s="255"/>
      <c r="AA529" s="255"/>
      <c r="AB529" s="255"/>
      <c r="AC529" s="255"/>
      <c r="AD529" s="255"/>
      <c r="AE529" s="255"/>
      <c r="AF529" s="255"/>
      <c r="AG529" s="255"/>
      <c r="AH529" s="255"/>
      <c r="AI529" s="255"/>
      <c r="AJ529" s="255"/>
      <c r="AK529" s="255"/>
      <c r="AL529" s="255"/>
      <c r="AM529" s="255"/>
      <c r="AN529" s="255"/>
      <c r="AO529" s="255"/>
      <c r="AP529" s="255"/>
      <c r="AQ529" s="255"/>
      <c r="AR529" s="255"/>
      <c r="AS529" s="255"/>
      <c r="AT529" s="255"/>
      <c r="AU529" s="255"/>
      <c r="AV529" s="255"/>
      <c r="AW529" s="255"/>
      <c r="AX529" s="255"/>
      <c r="AY529" s="255"/>
    </row>
    <row r="530" spans="15:51" x14ac:dyDescent="0.45">
      <c r="O530" s="255"/>
      <c r="P530" s="255"/>
      <c r="Q530" s="255"/>
      <c r="R530" s="255"/>
      <c r="S530" s="255"/>
      <c r="U530" s="255"/>
      <c r="V530" s="255"/>
      <c r="W530" s="255"/>
      <c r="X530" s="255"/>
      <c r="Y530" s="255"/>
      <c r="Z530" s="255"/>
      <c r="AA530" s="255"/>
      <c r="AB530" s="255"/>
      <c r="AC530" s="255"/>
      <c r="AD530" s="255"/>
      <c r="AE530" s="255"/>
      <c r="AF530" s="255"/>
      <c r="AG530" s="255"/>
      <c r="AH530" s="255"/>
      <c r="AI530" s="255"/>
      <c r="AJ530" s="255"/>
      <c r="AK530" s="255"/>
      <c r="AL530" s="255"/>
      <c r="AM530" s="255"/>
      <c r="AN530" s="255"/>
      <c r="AO530" s="255"/>
      <c r="AP530" s="255"/>
      <c r="AQ530" s="255"/>
      <c r="AR530" s="255"/>
      <c r="AS530" s="255"/>
      <c r="AT530" s="255"/>
      <c r="AU530" s="255"/>
      <c r="AV530" s="255"/>
      <c r="AW530" s="255"/>
      <c r="AX530" s="255"/>
      <c r="AY530" s="255"/>
    </row>
    <row r="531" spans="15:51" x14ac:dyDescent="0.45">
      <c r="O531" s="255"/>
      <c r="P531" s="255"/>
      <c r="Q531" s="255"/>
      <c r="R531" s="255"/>
      <c r="S531" s="255"/>
      <c r="U531" s="255"/>
      <c r="V531" s="255"/>
      <c r="W531" s="255"/>
      <c r="X531" s="255"/>
      <c r="Y531" s="255"/>
      <c r="Z531" s="255"/>
      <c r="AA531" s="255"/>
      <c r="AB531" s="255"/>
      <c r="AC531" s="255"/>
      <c r="AD531" s="255"/>
      <c r="AE531" s="255"/>
      <c r="AF531" s="255"/>
      <c r="AG531" s="255"/>
      <c r="AH531" s="255"/>
      <c r="AI531" s="255"/>
      <c r="AJ531" s="255"/>
      <c r="AK531" s="255"/>
      <c r="AL531" s="255"/>
      <c r="AM531" s="255"/>
      <c r="AN531" s="255"/>
      <c r="AO531" s="255"/>
      <c r="AP531" s="255"/>
      <c r="AQ531" s="255"/>
      <c r="AR531" s="255"/>
      <c r="AS531" s="255"/>
      <c r="AT531" s="255"/>
      <c r="AU531" s="255"/>
      <c r="AV531" s="255"/>
      <c r="AW531" s="255"/>
      <c r="AX531" s="255"/>
      <c r="AY531" s="255"/>
    </row>
    <row r="532" spans="15:51" x14ac:dyDescent="0.45">
      <c r="O532" s="255"/>
      <c r="P532" s="255"/>
      <c r="Q532" s="255"/>
      <c r="R532" s="255"/>
      <c r="S532" s="255"/>
      <c r="U532" s="255"/>
      <c r="V532" s="255"/>
      <c r="W532" s="255"/>
      <c r="X532" s="255"/>
      <c r="Y532" s="255"/>
      <c r="Z532" s="255"/>
      <c r="AA532" s="255"/>
      <c r="AB532" s="255"/>
      <c r="AC532" s="255"/>
      <c r="AD532" s="255"/>
      <c r="AE532" s="255"/>
      <c r="AF532" s="255"/>
      <c r="AG532" s="255"/>
      <c r="AH532" s="255"/>
      <c r="AI532" s="255"/>
      <c r="AJ532" s="255"/>
      <c r="AK532" s="255"/>
      <c r="AL532" s="255"/>
      <c r="AM532" s="255"/>
      <c r="AN532" s="255"/>
      <c r="AO532" s="255"/>
      <c r="AP532" s="255"/>
      <c r="AQ532" s="255"/>
      <c r="AR532" s="255"/>
      <c r="AS532" s="255"/>
      <c r="AT532" s="255"/>
      <c r="AU532" s="255"/>
      <c r="AV532" s="255"/>
      <c r="AW532" s="255"/>
      <c r="AX532" s="255"/>
      <c r="AY532" s="255"/>
    </row>
    <row r="533" spans="15:51" x14ac:dyDescent="0.45">
      <c r="O533" s="255"/>
      <c r="P533" s="255"/>
      <c r="Q533" s="255"/>
      <c r="R533" s="255"/>
      <c r="S533" s="255"/>
      <c r="U533" s="255"/>
      <c r="V533" s="255"/>
      <c r="W533" s="255"/>
      <c r="X533" s="255"/>
      <c r="Y533" s="255"/>
      <c r="Z533" s="255"/>
      <c r="AA533" s="255"/>
      <c r="AB533" s="255"/>
      <c r="AC533" s="255"/>
      <c r="AD533" s="255"/>
      <c r="AE533" s="255"/>
      <c r="AF533" s="255"/>
      <c r="AG533" s="255"/>
      <c r="AH533" s="255"/>
      <c r="AI533" s="255"/>
      <c r="AJ533" s="255"/>
      <c r="AK533" s="255"/>
      <c r="AL533" s="255"/>
      <c r="AM533" s="255"/>
      <c r="AN533" s="255"/>
      <c r="AO533" s="255"/>
      <c r="AP533" s="255"/>
      <c r="AQ533" s="255"/>
      <c r="AR533" s="255"/>
      <c r="AS533" s="255"/>
      <c r="AT533" s="255"/>
      <c r="AU533" s="255"/>
      <c r="AV533" s="255"/>
      <c r="AW533" s="255"/>
      <c r="AX533" s="255"/>
      <c r="AY533" s="255"/>
    </row>
    <row r="534" spans="15:51" x14ac:dyDescent="0.45">
      <c r="O534" s="255"/>
      <c r="P534" s="255"/>
      <c r="Q534" s="255"/>
      <c r="R534" s="255"/>
      <c r="S534" s="255"/>
      <c r="U534" s="255"/>
      <c r="V534" s="255"/>
      <c r="W534" s="255"/>
      <c r="X534" s="255"/>
      <c r="Y534" s="255"/>
      <c r="Z534" s="255"/>
      <c r="AA534" s="255"/>
      <c r="AB534" s="255"/>
      <c r="AC534" s="255"/>
      <c r="AD534" s="255"/>
      <c r="AE534" s="255"/>
      <c r="AF534" s="255"/>
      <c r="AG534" s="255"/>
      <c r="AH534" s="255"/>
      <c r="AI534" s="255"/>
      <c r="AJ534" s="255"/>
      <c r="AK534" s="255"/>
      <c r="AL534" s="255"/>
      <c r="AM534" s="255"/>
      <c r="AN534" s="255"/>
      <c r="AO534" s="255"/>
      <c r="AP534" s="255"/>
      <c r="AQ534" s="255"/>
      <c r="AR534" s="255"/>
      <c r="AS534" s="255"/>
      <c r="AT534" s="255"/>
      <c r="AU534" s="255"/>
      <c r="AV534" s="255"/>
      <c r="AW534" s="255"/>
      <c r="AX534" s="255"/>
      <c r="AY534" s="255"/>
    </row>
    <row r="535" spans="15:51" x14ac:dyDescent="0.45">
      <c r="O535" s="255"/>
      <c r="P535" s="255"/>
      <c r="Q535" s="255"/>
      <c r="R535" s="255"/>
      <c r="S535" s="255"/>
      <c r="U535" s="255"/>
      <c r="V535" s="255"/>
      <c r="W535" s="255"/>
      <c r="X535" s="255"/>
      <c r="Y535" s="255"/>
      <c r="Z535" s="255"/>
      <c r="AA535" s="255"/>
      <c r="AB535" s="255"/>
      <c r="AC535" s="255"/>
      <c r="AD535" s="255"/>
      <c r="AE535" s="255"/>
      <c r="AF535" s="255"/>
      <c r="AG535" s="255"/>
      <c r="AH535" s="255"/>
      <c r="AI535" s="255"/>
      <c r="AJ535" s="255"/>
      <c r="AK535" s="255"/>
      <c r="AL535" s="255"/>
      <c r="AM535" s="255"/>
      <c r="AN535" s="255"/>
      <c r="AO535" s="255"/>
      <c r="AP535" s="255"/>
      <c r="AQ535" s="255"/>
      <c r="AR535" s="255"/>
      <c r="AS535" s="255"/>
      <c r="AT535" s="255"/>
      <c r="AU535" s="255"/>
      <c r="AV535" s="255"/>
      <c r="AW535" s="255"/>
      <c r="AX535" s="255"/>
      <c r="AY535" s="255"/>
    </row>
    <row r="536" spans="15:51" x14ac:dyDescent="0.45">
      <c r="O536" s="255"/>
      <c r="P536" s="255"/>
      <c r="Q536" s="255"/>
      <c r="R536" s="255"/>
      <c r="S536" s="255"/>
      <c r="U536" s="255"/>
      <c r="V536" s="255"/>
      <c r="W536" s="255"/>
      <c r="X536" s="255"/>
      <c r="Y536" s="255"/>
      <c r="Z536" s="255"/>
      <c r="AA536" s="255"/>
      <c r="AB536" s="255"/>
      <c r="AC536" s="255"/>
      <c r="AD536" s="255"/>
      <c r="AE536" s="255"/>
      <c r="AF536" s="255"/>
      <c r="AG536" s="255"/>
      <c r="AH536" s="255"/>
      <c r="AI536" s="255"/>
      <c r="AJ536" s="255"/>
      <c r="AK536" s="255"/>
      <c r="AL536" s="255"/>
      <c r="AM536" s="255"/>
      <c r="AN536" s="255"/>
      <c r="AO536" s="255"/>
      <c r="AP536" s="255"/>
      <c r="AQ536" s="255"/>
      <c r="AR536" s="255"/>
      <c r="AS536" s="255"/>
      <c r="AT536" s="255"/>
      <c r="AU536" s="255"/>
      <c r="AV536" s="255"/>
      <c r="AW536" s="255"/>
      <c r="AX536" s="255"/>
      <c r="AY536" s="255"/>
    </row>
    <row r="537" spans="15:51" x14ac:dyDescent="0.45">
      <c r="O537" s="255"/>
      <c r="P537" s="255"/>
      <c r="Q537" s="255"/>
      <c r="R537" s="255"/>
      <c r="S537" s="255"/>
      <c r="U537" s="255"/>
      <c r="V537" s="255"/>
      <c r="W537" s="255"/>
      <c r="X537" s="255"/>
      <c r="Y537" s="255"/>
      <c r="Z537" s="255"/>
      <c r="AA537" s="255"/>
      <c r="AB537" s="255"/>
      <c r="AC537" s="255"/>
      <c r="AD537" s="255"/>
      <c r="AE537" s="255"/>
      <c r="AF537" s="255"/>
      <c r="AG537" s="255"/>
      <c r="AH537" s="255"/>
      <c r="AI537" s="255"/>
      <c r="AJ537" s="255"/>
      <c r="AK537" s="255"/>
      <c r="AL537" s="255"/>
      <c r="AM537" s="255"/>
      <c r="AN537" s="255"/>
      <c r="AO537" s="255"/>
      <c r="AP537" s="255"/>
      <c r="AQ537" s="255"/>
      <c r="AR537" s="255"/>
      <c r="AS537" s="255"/>
      <c r="AT537" s="255"/>
      <c r="AU537" s="255"/>
      <c r="AV537" s="255"/>
      <c r="AW537" s="255"/>
      <c r="AX537" s="255"/>
      <c r="AY537" s="255"/>
    </row>
    <row r="538" spans="15:51" x14ac:dyDescent="0.45">
      <c r="O538" s="255"/>
      <c r="P538" s="255"/>
      <c r="Q538" s="255"/>
      <c r="R538" s="255"/>
      <c r="S538" s="255"/>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5"/>
      <c r="AY538" s="255"/>
    </row>
    <row r="539" spans="15:51" x14ac:dyDescent="0.45">
      <c r="O539" s="255"/>
      <c r="P539" s="255"/>
      <c r="Q539" s="255"/>
      <c r="R539" s="255"/>
      <c r="S539" s="255"/>
      <c r="U539" s="255"/>
      <c r="V539" s="255"/>
      <c r="W539" s="255"/>
      <c r="X539" s="255"/>
      <c r="Y539" s="255"/>
      <c r="Z539" s="255"/>
      <c r="AA539" s="255"/>
      <c r="AB539" s="255"/>
      <c r="AC539" s="255"/>
      <c r="AD539" s="255"/>
      <c r="AE539" s="255"/>
      <c r="AF539" s="255"/>
      <c r="AG539" s="255"/>
      <c r="AH539" s="255"/>
      <c r="AI539" s="255"/>
      <c r="AJ539" s="255"/>
      <c r="AK539" s="255"/>
      <c r="AL539" s="255"/>
      <c r="AM539" s="255"/>
      <c r="AN539" s="255"/>
      <c r="AO539" s="255"/>
      <c r="AP539" s="255"/>
      <c r="AQ539" s="255"/>
      <c r="AR539" s="255"/>
      <c r="AS539" s="255"/>
      <c r="AT539" s="255"/>
      <c r="AU539" s="255"/>
      <c r="AV539" s="255"/>
      <c r="AW539" s="255"/>
      <c r="AX539" s="255"/>
      <c r="AY539" s="255"/>
    </row>
    <row r="540" spans="15:51" x14ac:dyDescent="0.45">
      <c r="O540" s="255"/>
      <c r="P540" s="255"/>
      <c r="Q540" s="255"/>
      <c r="R540" s="255"/>
      <c r="S540" s="255"/>
      <c r="U540" s="255"/>
      <c r="V540" s="255"/>
      <c r="W540" s="255"/>
      <c r="X540" s="255"/>
      <c r="Y540" s="255"/>
      <c r="Z540" s="255"/>
      <c r="AA540" s="255"/>
      <c r="AB540" s="255"/>
      <c r="AC540" s="255"/>
      <c r="AD540" s="255"/>
      <c r="AE540" s="255"/>
      <c r="AF540" s="255"/>
      <c r="AG540" s="255"/>
      <c r="AH540" s="255"/>
      <c r="AI540" s="255"/>
      <c r="AJ540" s="255"/>
      <c r="AK540" s="255"/>
      <c r="AL540" s="255"/>
      <c r="AM540" s="255"/>
      <c r="AN540" s="255"/>
      <c r="AO540" s="255"/>
      <c r="AP540" s="255"/>
      <c r="AQ540" s="255"/>
      <c r="AR540" s="255"/>
      <c r="AS540" s="255"/>
      <c r="AT540" s="255"/>
      <c r="AU540" s="255"/>
      <c r="AV540" s="255"/>
      <c r="AW540" s="255"/>
      <c r="AX540" s="255"/>
      <c r="AY540" s="255"/>
    </row>
    <row r="541" spans="15:51" x14ac:dyDescent="0.45">
      <c r="O541" s="255"/>
      <c r="P541" s="255"/>
      <c r="Q541" s="255"/>
      <c r="R541" s="255"/>
      <c r="S541" s="255"/>
      <c r="U541" s="255"/>
      <c r="V541" s="255"/>
      <c r="W541" s="255"/>
      <c r="X541" s="255"/>
      <c r="Y541" s="255"/>
      <c r="Z541" s="255"/>
      <c r="AA541" s="255"/>
      <c r="AB541" s="255"/>
      <c r="AC541" s="255"/>
      <c r="AD541" s="255"/>
      <c r="AE541" s="255"/>
      <c r="AF541" s="255"/>
      <c r="AG541" s="255"/>
      <c r="AH541" s="255"/>
      <c r="AI541" s="255"/>
      <c r="AJ541" s="255"/>
      <c r="AK541" s="255"/>
      <c r="AL541" s="255"/>
      <c r="AM541" s="255"/>
      <c r="AN541" s="255"/>
      <c r="AO541" s="255"/>
      <c r="AP541" s="255"/>
      <c r="AQ541" s="255"/>
      <c r="AR541" s="255"/>
      <c r="AS541" s="255"/>
      <c r="AT541" s="255"/>
      <c r="AU541" s="255"/>
      <c r="AV541" s="255"/>
      <c r="AW541" s="255"/>
      <c r="AX541" s="255"/>
      <c r="AY541" s="255"/>
    </row>
    <row r="542" spans="15:51" x14ac:dyDescent="0.45">
      <c r="O542" s="255"/>
      <c r="P542" s="255"/>
      <c r="Q542" s="255"/>
      <c r="R542" s="255"/>
      <c r="S542" s="255"/>
      <c r="U542" s="255"/>
      <c r="V542" s="255"/>
      <c r="W542" s="255"/>
      <c r="X542" s="255"/>
      <c r="Y542" s="255"/>
      <c r="Z542" s="255"/>
      <c r="AA542" s="255"/>
      <c r="AB542" s="255"/>
      <c r="AC542" s="255"/>
      <c r="AD542" s="255"/>
      <c r="AE542" s="255"/>
      <c r="AF542" s="255"/>
      <c r="AG542" s="255"/>
      <c r="AH542" s="255"/>
      <c r="AI542" s="255"/>
      <c r="AJ542" s="255"/>
      <c r="AK542" s="255"/>
      <c r="AL542" s="255"/>
      <c r="AM542" s="255"/>
      <c r="AN542" s="255"/>
      <c r="AO542" s="255"/>
      <c r="AP542" s="255"/>
      <c r="AQ542" s="255"/>
      <c r="AR542" s="255"/>
      <c r="AS542" s="255"/>
      <c r="AT542" s="255"/>
      <c r="AU542" s="255"/>
      <c r="AV542" s="255"/>
      <c r="AW542" s="255"/>
      <c r="AX542" s="255"/>
      <c r="AY542" s="255"/>
    </row>
    <row r="543" spans="15:51" x14ac:dyDescent="0.45">
      <c r="O543" s="255"/>
      <c r="P543" s="255"/>
      <c r="Q543" s="255"/>
      <c r="R543" s="255"/>
      <c r="S543" s="255"/>
      <c r="U543" s="255"/>
      <c r="V543" s="255"/>
      <c r="W543" s="255"/>
      <c r="X543" s="255"/>
      <c r="Y543" s="255"/>
      <c r="Z543" s="255"/>
      <c r="AA543" s="255"/>
      <c r="AB543" s="255"/>
      <c r="AC543" s="255"/>
      <c r="AD543" s="255"/>
      <c r="AE543" s="255"/>
      <c r="AF543" s="255"/>
      <c r="AG543" s="255"/>
      <c r="AH543" s="255"/>
      <c r="AI543" s="255"/>
      <c r="AJ543" s="255"/>
      <c r="AK543" s="255"/>
      <c r="AL543" s="255"/>
      <c r="AM543" s="255"/>
      <c r="AN543" s="255"/>
      <c r="AO543" s="255"/>
      <c r="AP543" s="255"/>
      <c r="AQ543" s="255"/>
      <c r="AR543" s="255"/>
      <c r="AS543" s="255"/>
      <c r="AT543" s="255"/>
      <c r="AU543" s="255"/>
      <c r="AV543" s="255"/>
      <c r="AW543" s="255"/>
      <c r="AX543" s="255"/>
      <c r="AY543" s="255"/>
    </row>
    <row r="544" spans="15:51" x14ac:dyDescent="0.45">
      <c r="O544" s="255"/>
      <c r="P544" s="255"/>
      <c r="Q544" s="255"/>
      <c r="R544" s="255"/>
      <c r="S544" s="255"/>
      <c r="U544" s="255"/>
      <c r="V544" s="255"/>
      <c r="W544" s="255"/>
      <c r="X544" s="255"/>
      <c r="Y544" s="255"/>
      <c r="Z544" s="255"/>
      <c r="AA544" s="255"/>
      <c r="AB544" s="255"/>
      <c r="AC544" s="255"/>
      <c r="AD544" s="255"/>
      <c r="AE544" s="255"/>
      <c r="AF544" s="255"/>
      <c r="AG544" s="255"/>
      <c r="AH544" s="255"/>
      <c r="AI544" s="255"/>
      <c r="AJ544" s="255"/>
      <c r="AK544" s="255"/>
      <c r="AL544" s="255"/>
      <c r="AM544" s="255"/>
      <c r="AN544" s="255"/>
      <c r="AO544" s="255"/>
      <c r="AP544" s="255"/>
      <c r="AQ544" s="255"/>
      <c r="AR544" s="255"/>
      <c r="AS544" s="255"/>
      <c r="AT544" s="255"/>
      <c r="AU544" s="255"/>
      <c r="AV544" s="255"/>
      <c r="AW544" s="255"/>
      <c r="AX544" s="255"/>
      <c r="AY544" s="255"/>
    </row>
    <row r="545" spans="15:51" x14ac:dyDescent="0.45">
      <c r="O545" s="255"/>
      <c r="P545" s="255"/>
      <c r="Q545" s="255"/>
      <c r="R545" s="255"/>
      <c r="S545" s="255"/>
      <c r="U545" s="255"/>
      <c r="V545" s="255"/>
      <c r="W545" s="255"/>
      <c r="X545" s="255"/>
      <c r="Y545" s="255"/>
      <c r="Z545" s="255"/>
      <c r="AA545" s="255"/>
      <c r="AB545" s="255"/>
      <c r="AC545" s="255"/>
      <c r="AD545" s="255"/>
      <c r="AE545" s="255"/>
      <c r="AF545" s="255"/>
      <c r="AG545" s="255"/>
      <c r="AH545" s="255"/>
      <c r="AI545" s="255"/>
      <c r="AJ545" s="255"/>
      <c r="AK545" s="255"/>
      <c r="AL545" s="255"/>
      <c r="AM545" s="255"/>
      <c r="AN545" s="255"/>
      <c r="AO545" s="255"/>
      <c r="AP545" s="255"/>
      <c r="AQ545" s="255"/>
      <c r="AR545" s="255"/>
      <c r="AS545" s="255"/>
      <c r="AT545" s="255"/>
      <c r="AU545" s="255"/>
      <c r="AV545" s="255"/>
      <c r="AW545" s="255"/>
      <c r="AX545" s="255"/>
      <c r="AY545" s="255"/>
    </row>
    <row r="546" spans="15:51" x14ac:dyDescent="0.45">
      <c r="O546" s="255"/>
      <c r="P546" s="255"/>
      <c r="Q546" s="255"/>
      <c r="R546" s="255"/>
      <c r="S546" s="255"/>
      <c r="U546" s="255"/>
      <c r="V546" s="255"/>
      <c r="W546" s="255"/>
      <c r="X546" s="255"/>
      <c r="Y546" s="255"/>
      <c r="Z546" s="255"/>
      <c r="AA546" s="255"/>
      <c r="AB546" s="255"/>
      <c r="AC546" s="255"/>
      <c r="AD546" s="255"/>
      <c r="AE546" s="255"/>
      <c r="AF546" s="255"/>
      <c r="AG546" s="255"/>
      <c r="AH546" s="255"/>
      <c r="AI546" s="255"/>
      <c r="AJ546" s="255"/>
      <c r="AK546" s="255"/>
      <c r="AL546" s="255"/>
      <c r="AM546" s="255"/>
      <c r="AN546" s="255"/>
      <c r="AO546" s="255"/>
      <c r="AP546" s="255"/>
      <c r="AQ546" s="255"/>
      <c r="AR546" s="255"/>
      <c r="AS546" s="255"/>
      <c r="AT546" s="255"/>
      <c r="AU546" s="255"/>
      <c r="AV546" s="255"/>
      <c r="AW546" s="255"/>
      <c r="AX546" s="255"/>
      <c r="AY546" s="255"/>
    </row>
    <row r="547" spans="15:51" x14ac:dyDescent="0.45">
      <c r="O547" s="255"/>
      <c r="P547" s="255"/>
      <c r="Q547" s="255"/>
      <c r="R547" s="255"/>
      <c r="S547" s="255"/>
      <c r="U547" s="255"/>
      <c r="V547" s="255"/>
      <c r="W547" s="255"/>
      <c r="X547" s="255"/>
      <c r="Y547" s="255"/>
      <c r="Z547" s="255"/>
      <c r="AA547" s="255"/>
      <c r="AB547" s="255"/>
      <c r="AC547" s="255"/>
      <c r="AD547" s="255"/>
      <c r="AE547" s="255"/>
      <c r="AF547" s="255"/>
      <c r="AG547" s="255"/>
      <c r="AH547" s="255"/>
      <c r="AI547" s="255"/>
      <c r="AJ547" s="255"/>
      <c r="AK547" s="255"/>
      <c r="AL547" s="255"/>
      <c r="AM547" s="255"/>
      <c r="AN547" s="255"/>
      <c r="AO547" s="255"/>
      <c r="AP547" s="255"/>
      <c r="AQ547" s="255"/>
      <c r="AR547" s="255"/>
      <c r="AS547" s="255"/>
      <c r="AT547" s="255"/>
      <c r="AU547" s="255"/>
      <c r="AV547" s="255"/>
      <c r="AW547" s="255"/>
      <c r="AX547" s="255"/>
      <c r="AY547" s="255"/>
    </row>
    <row r="548" spans="15:51" x14ac:dyDescent="0.45">
      <c r="O548" s="255"/>
      <c r="P548" s="255"/>
      <c r="Q548" s="255"/>
      <c r="R548" s="255"/>
      <c r="S548" s="255"/>
      <c r="U548" s="255"/>
      <c r="V548" s="255"/>
      <c r="W548" s="255"/>
      <c r="X548" s="255"/>
      <c r="Y548" s="255"/>
      <c r="Z548" s="255"/>
      <c r="AA548" s="255"/>
      <c r="AB548" s="255"/>
      <c r="AC548" s="255"/>
      <c r="AD548" s="255"/>
      <c r="AE548" s="255"/>
      <c r="AF548" s="255"/>
      <c r="AG548" s="255"/>
      <c r="AH548" s="255"/>
      <c r="AI548" s="255"/>
      <c r="AJ548" s="255"/>
      <c r="AK548" s="255"/>
      <c r="AL548" s="255"/>
      <c r="AM548" s="255"/>
      <c r="AN548" s="255"/>
      <c r="AO548" s="255"/>
      <c r="AP548" s="255"/>
      <c r="AQ548" s="255"/>
      <c r="AR548" s="255"/>
      <c r="AS548" s="255"/>
      <c r="AT548" s="255"/>
      <c r="AU548" s="255"/>
      <c r="AV548" s="255"/>
      <c r="AW548" s="255"/>
      <c r="AX548" s="255"/>
      <c r="AY548" s="255"/>
    </row>
    <row r="549" spans="15:51" x14ac:dyDescent="0.45">
      <c r="O549" s="255"/>
      <c r="P549" s="255"/>
      <c r="Q549" s="255"/>
      <c r="R549" s="255"/>
      <c r="S549" s="255"/>
      <c r="U549" s="255"/>
      <c r="V549" s="255"/>
      <c r="W549" s="255"/>
      <c r="X549" s="255"/>
      <c r="Y549" s="255"/>
      <c r="Z549" s="255"/>
      <c r="AA549" s="255"/>
      <c r="AB549" s="255"/>
      <c r="AC549" s="255"/>
      <c r="AD549" s="255"/>
      <c r="AE549" s="255"/>
      <c r="AF549" s="255"/>
      <c r="AG549" s="255"/>
      <c r="AH549" s="255"/>
      <c r="AI549" s="255"/>
      <c r="AJ549" s="255"/>
      <c r="AK549" s="255"/>
      <c r="AL549" s="255"/>
      <c r="AM549" s="255"/>
      <c r="AN549" s="255"/>
      <c r="AO549" s="255"/>
      <c r="AP549" s="255"/>
      <c r="AQ549" s="255"/>
      <c r="AR549" s="255"/>
      <c r="AS549" s="255"/>
      <c r="AT549" s="255"/>
      <c r="AU549" s="255"/>
      <c r="AV549" s="255"/>
      <c r="AW549" s="255"/>
      <c r="AX549" s="255"/>
      <c r="AY549" s="255"/>
    </row>
    <row r="550" spans="15:51" x14ac:dyDescent="0.45">
      <c r="O550" s="255"/>
      <c r="P550" s="255"/>
      <c r="Q550" s="255"/>
      <c r="R550" s="255"/>
      <c r="S550" s="255"/>
      <c r="U550" s="255"/>
      <c r="V550" s="255"/>
      <c r="W550" s="255"/>
      <c r="X550" s="255"/>
      <c r="Y550" s="255"/>
      <c r="Z550" s="255"/>
      <c r="AA550" s="255"/>
      <c r="AB550" s="255"/>
      <c r="AC550" s="255"/>
      <c r="AD550" s="255"/>
      <c r="AE550" s="255"/>
      <c r="AF550" s="255"/>
      <c r="AG550" s="255"/>
      <c r="AH550" s="255"/>
      <c r="AI550" s="255"/>
      <c r="AJ550" s="255"/>
      <c r="AK550" s="255"/>
      <c r="AL550" s="255"/>
      <c r="AM550" s="255"/>
      <c r="AN550" s="255"/>
      <c r="AO550" s="255"/>
      <c r="AP550" s="255"/>
      <c r="AQ550" s="255"/>
      <c r="AR550" s="255"/>
      <c r="AS550" s="255"/>
      <c r="AT550" s="255"/>
      <c r="AU550" s="255"/>
      <c r="AV550" s="255"/>
      <c r="AW550" s="255"/>
      <c r="AX550" s="255"/>
      <c r="AY550" s="255"/>
    </row>
    <row r="551" spans="15:51" x14ac:dyDescent="0.45">
      <c r="O551" s="255"/>
      <c r="P551" s="255"/>
      <c r="Q551" s="255"/>
      <c r="R551" s="255"/>
      <c r="S551" s="255"/>
      <c r="U551" s="255"/>
      <c r="V551" s="255"/>
      <c r="W551" s="255"/>
      <c r="X551" s="255"/>
      <c r="Y551" s="255"/>
      <c r="Z551" s="255"/>
      <c r="AA551" s="255"/>
      <c r="AB551" s="255"/>
      <c r="AC551" s="255"/>
      <c r="AD551" s="255"/>
      <c r="AE551" s="255"/>
      <c r="AF551" s="255"/>
      <c r="AG551" s="255"/>
      <c r="AH551" s="255"/>
      <c r="AI551" s="255"/>
      <c r="AJ551" s="255"/>
      <c r="AK551" s="255"/>
      <c r="AL551" s="255"/>
      <c r="AM551" s="255"/>
      <c r="AN551" s="255"/>
      <c r="AO551" s="255"/>
      <c r="AP551" s="255"/>
      <c r="AQ551" s="255"/>
      <c r="AR551" s="255"/>
      <c r="AS551" s="255"/>
      <c r="AT551" s="255"/>
      <c r="AU551" s="255"/>
      <c r="AV551" s="255"/>
      <c r="AW551" s="255"/>
      <c r="AX551" s="255"/>
      <c r="AY551" s="255"/>
    </row>
    <row r="552" spans="15:51" x14ac:dyDescent="0.45">
      <c r="O552" s="255"/>
      <c r="P552" s="255"/>
      <c r="Q552" s="255"/>
      <c r="R552" s="255"/>
      <c r="S552" s="255"/>
      <c r="U552" s="255"/>
      <c r="V552" s="255"/>
      <c r="W552" s="255"/>
      <c r="X552" s="255"/>
      <c r="Y552" s="255"/>
      <c r="Z552" s="255"/>
      <c r="AA552" s="255"/>
      <c r="AB552" s="255"/>
      <c r="AC552" s="255"/>
      <c r="AD552" s="255"/>
      <c r="AE552" s="255"/>
      <c r="AF552" s="255"/>
      <c r="AG552" s="255"/>
      <c r="AH552" s="255"/>
      <c r="AI552" s="255"/>
      <c r="AJ552" s="255"/>
      <c r="AK552" s="255"/>
      <c r="AL552" s="255"/>
      <c r="AM552" s="255"/>
      <c r="AN552" s="255"/>
      <c r="AO552" s="255"/>
      <c r="AP552" s="255"/>
      <c r="AQ552" s="255"/>
      <c r="AR552" s="255"/>
      <c r="AS552" s="255"/>
      <c r="AT552" s="255"/>
      <c r="AU552" s="255"/>
      <c r="AV552" s="255"/>
      <c r="AW552" s="255"/>
      <c r="AX552" s="255"/>
      <c r="AY552" s="255"/>
    </row>
    <row r="553" spans="15:51" x14ac:dyDescent="0.45">
      <c r="O553" s="255"/>
      <c r="P553" s="255"/>
      <c r="Q553" s="255"/>
      <c r="R553" s="255"/>
      <c r="S553" s="255"/>
      <c r="U553" s="255"/>
      <c r="V553" s="255"/>
      <c r="W553" s="255"/>
      <c r="X553" s="255"/>
      <c r="Y553" s="255"/>
      <c r="Z553" s="255"/>
      <c r="AA553" s="255"/>
      <c r="AB553" s="255"/>
      <c r="AC553" s="255"/>
      <c r="AD553" s="255"/>
      <c r="AE553" s="255"/>
      <c r="AF553" s="255"/>
      <c r="AG553" s="255"/>
      <c r="AH553" s="255"/>
      <c r="AI553" s="255"/>
      <c r="AJ553" s="255"/>
      <c r="AK553" s="255"/>
      <c r="AL553" s="255"/>
      <c r="AM553" s="255"/>
      <c r="AN553" s="255"/>
      <c r="AO553" s="255"/>
      <c r="AP553" s="255"/>
      <c r="AQ553" s="255"/>
      <c r="AR553" s="255"/>
      <c r="AS553" s="255"/>
      <c r="AT553" s="255"/>
      <c r="AU553" s="255"/>
      <c r="AV553" s="255"/>
      <c r="AW553" s="255"/>
      <c r="AX553" s="255"/>
      <c r="AY553" s="255"/>
    </row>
    <row r="554" spans="15:51" x14ac:dyDescent="0.45">
      <c r="O554" s="255"/>
      <c r="P554" s="255"/>
      <c r="Q554" s="255"/>
      <c r="R554" s="255"/>
      <c r="S554" s="255"/>
      <c r="U554" s="255"/>
      <c r="V554" s="255"/>
      <c r="W554" s="255"/>
      <c r="X554" s="255"/>
      <c r="Y554" s="255"/>
      <c r="Z554" s="255"/>
      <c r="AA554" s="255"/>
      <c r="AB554" s="255"/>
      <c r="AC554" s="255"/>
      <c r="AD554" s="255"/>
      <c r="AE554" s="255"/>
      <c r="AF554" s="255"/>
      <c r="AG554" s="255"/>
      <c r="AH554" s="255"/>
      <c r="AI554" s="255"/>
      <c r="AJ554" s="255"/>
      <c r="AK554" s="255"/>
      <c r="AL554" s="255"/>
      <c r="AM554" s="255"/>
      <c r="AN554" s="255"/>
      <c r="AO554" s="255"/>
      <c r="AP554" s="255"/>
      <c r="AQ554" s="255"/>
      <c r="AR554" s="255"/>
      <c r="AS554" s="255"/>
      <c r="AT554" s="255"/>
      <c r="AU554" s="255"/>
      <c r="AV554" s="255"/>
      <c r="AW554" s="255"/>
      <c r="AX554" s="255"/>
      <c r="AY554" s="255"/>
    </row>
    <row r="555" spans="15:51" x14ac:dyDescent="0.45">
      <c r="O555" s="255"/>
      <c r="P555" s="255"/>
      <c r="Q555" s="255"/>
      <c r="R555" s="255"/>
      <c r="S555" s="255"/>
      <c r="U555" s="255"/>
      <c r="V555" s="255"/>
      <c r="W555" s="255"/>
      <c r="X555" s="255"/>
      <c r="Y555" s="255"/>
      <c r="Z555" s="255"/>
      <c r="AA555" s="255"/>
      <c r="AB555" s="255"/>
      <c r="AC555" s="255"/>
      <c r="AD555" s="255"/>
      <c r="AE555" s="255"/>
      <c r="AF555" s="255"/>
      <c r="AG555" s="255"/>
      <c r="AH555" s="255"/>
      <c r="AI555" s="255"/>
      <c r="AJ555" s="255"/>
      <c r="AK555" s="255"/>
      <c r="AL555" s="255"/>
      <c r="AM555" s="255"/>
      <c r="AN555" s="255"/>
      <c r="AO555" s="255"/>
      <c r="AP555" s="255"/>
      <c r="AQ555" s="255"/>
      <c r="AR555" s="255"/>
      <c r="AS555" s="255"/>
      <c r="AT555" s="255"/>
      <c r="AU555" s="255"/>
      <c r="AV555" s="255"/>
      <c r="AW555" s="255"/>
      <c r="AX555" s="255"/>
      <c r="AY555" s="255"/>
    </row>
    <row r="556" spans="15:51" x14ac:dyDescent="0.45">
      <c r="O556" s="255"/>
      <c r="P556" s="255"/>
      <c r="Q556" s="255"/>
      <c r="R556" s="255"/>
      <c r="S556" s="255"/>
      <c r="U556" s="255"/>
      <c r="V556" s="255"/>
      <c r="W556" s="255"/>
      <c r="X556" s="255"/>
      <c r="Y556" s="255"/>
      <c r="Z556" s="255"/>
      <c r="AA556" s="255"/>
      <c r="AB556" s="255"/>
      <c r="AC556" s="255"/>
      <c r="AD556" s="255"/>
      <c r="AE556" s="255"/>
      <c r="AF556" s="255"/>
      <c r="AG556" s="255"/>
      <c r="AH556" s="255"/>
      <c r="AI556" s="255"/>
      <c r="AJ556" s="255"/>
      <c r="AK556" s="255"/>
      <c r="AL556" s="255"/>
      <c r="AM556" s="255"/>
      <c r="AN556" s="255"/>
      <c r="AO556" s="255"/>
      <c r="AP556" s="255"/>
      <c r="AQ556" s="255"/>
      <c r="AR556" s="255"/>
      <c r="AS556" s="255"/>
      <c r="AT556" s="255"/>
      <c r="AU556" s="255"/>
      <c r="AV556" s="255"/>
      <c r="AW556" s="255"/>
      <c r="AX556" s="255"/>
      <c r="AY556" s="255"/>
    </row>
    <row r="557" spans="15:51" x14ac:dyDescent="0.45">
      <c r="O557" s="255"/>
      <c r="P557" s="255"/>
      <c r="Q557" s="255"/>
      <c r="R557" s="255"/>
      <c r="S557" s="255"/>
      <c r="U557" s="255"/>
      <c r="V557" s="255"/>
      <c r="W557" s="255"/>
      <c r="X557" s="255"/>
      <c r="Y557" s="255"/>
      <c r="Z557" s="255"/>
      <c r="AA557" s="255"/>
      <c r="AB557" s="255"/>
      <c r="AC557" s="255"/>
      <c r="AD557" s="255"/>
      <c r="AE557" s="255"/>
      <c r="AF557" s="255"/>
      <c r="AG557" s="255"/>
      <c r="AH557" s="255"/>
      <c r="AI557" s="255"/>
      <c r="AJ557" s="255"/>
      <c r="AK557" s="255"/>
      <c r="AL557" s="255"/>
      <c r="AM557" s="255"/>
      <c r="AN557" s="255"/>
      <c r="AO557" s="255"/>
      <c r="AP557" s="255"/>
      <c r="AQ557" s="255"/>
      <c r="AR557" s="255"/>
      <c r="AS557" s="255"/>
      <c r="AT557" s="255"/>
      <c r="AU557" s="255"/>
      <c r="AV557" s="255"/>
      <c r="AW557" s="255"/>
      <c r="AX557" s="255"/>
      <c r="AY557" s="255"/>
    </row>
    <row r="558" spans="15:51" x14ac:dyDescent="0.45">
      <c r="O558" s="255"/>
      <c r="P558" s="255"/>
      <c r="Q558" s="255"/>
      <c r="R558" s="255"/>
      <c r="S558" s="255"/>
      <c r="U558" s="255"/>
      <c r="V558" s="255"/>
      <c r="W558" s="255"/>
      <c r="X558" s="255"/>
      <c r="Y558" s="255"/>
      <c r="Z558" s="255"/>
      <c r="AA558" s="255"/>
      <c r="AB558" s="255"/>
      <c r="AC558" s="255"/>
      <c r="AD558" s="255"/>
      <c r="AE558" s="255"/>
      <c r="AF558" s="255"/>
      <c r="AG558" s="255"/>
      <c r="AH558" s="255"/>
      <c r="AI558" s="255"/>
      <c r="AJ558" s="255"/>
      <c r="AK558" s="255"/>
      <c r="AL558" s="255"/>
      <c r="AM558" s="255"/>
      <c r="AN558" s="255"/>
      <c r="AO558" s="255"/>
      <c r="AP558" s="255"/>
      <c r="AQ558" s="255"/>
      <c r="AR558" s="255"/>
      <c r="AS558" s="255"/>
      <c r="AT558" s="255"/>
      <c r="AU558" s="255"/>
      <c r="AV558" s="255"/>
      <c r="AW558" s="255"/>
      <c r="AX558" s="255"/>
      <c r="AY558" s="255"/>
    </row>
    <row r="559" spans="15:51" x14ac:dyDescent="0.45">
      <c r="O559" s="255"/>
      <c r="P559" s="255"/>
      <c r="Q559" s="255"/>
      <c r="R559" s="255"/>
      <c r="S559" s="255"/>
      <c r="U559" s="255"/>
      <c r="V559" s="255"/>
      <c r="W559" s="255"/>
      <c r="X559" s="255"/>
      <c r="Y559" s="255"/>
      <c r="Z559" s="255"/>
      <c r="AA559" s="255"/>
      <c r="AB559" s="255"/>
      <c r="AC559" s="255"/>
      <c r="AD559" s="255"/>
      <c r="AE559" s="255"/>
      <c r="AF559" s="255"/>
      <c r="AG559" s="255"/>
      <c r="AH559" s="255"/>
      <c r="AI559" s="255"/>
      <c r="AJ559" s="255"/>
      <c r="AK559" s="255"/>
      <c r="AL559" s="255"/>
      <c r="AM559" s="255"/>
      <c r="AN559" s="255"/>
      <c r="AO559" s="255"/>
      <c r="AP559" s="255"/>
      <c r="AQ559" s="255"/>
      <c r="AR559" s="255"/>
      <c r="AS559" s="255"/>
      <c r="AT559" s="255"/>
      <c r="AU559" s="255"/>
      <c r="AV559" s="255"/>
      <c r="AW559" s="255"/>
      <c r="AX559" s="255"/>
      <c r="AY559" s="255"/>
    </row>
    <row r="560" spans="15:51" x14ac:dyDescent="0.45">
      <c r="O560" s="255"/>
      <c r="P560" s="255"/>
      <c r="Q560" s="255"/>
      <c r="R560" s="255"/>
      <c r="S560" s="255"/>
      <c r="U560" s="255"/>
      <c r="V560" s="255"/>
      <c r="W560" s="255"/>
      <c r="X560" s="255"/>
      <c r="Y560" s="255"/>
      <c r="Z560" s="255"/>
      <c r="AA560" s="255"/>
      <c r="AB560" s="255"/>
      <c r="AC560" s="255"/>
      <c r="AD560" s="255"/>
      <c r="AE560" s="255"/>
      <c r="AF560" s="255"/>
      <c r="AG560" s="255"/>
      <c r="AH560" s="255"/>
      <c r="AI560" s="255"/>
      <c r="AJ560" s="255"/>
      <c r="AK560" s="255"/>
      <c r="AL560" s="255"/>
      <c r="AM560" s="255"/>
      <c r="AN560" s="255"/>
      <c r="AO560" s="255"/>
      <c r="AP560" s="255"/>
      <c r="AQ560" s="255"/>
      <c r="AR560" s="255"/>
      <c r="AS560" s="255"/>
      <c r="AT560" s="255"/>
      <c r="AU560" s="255"/>
      <c r="AV560" s="255"/>
      <c r="AW560" s="255"/>
      <c r="AX560" s="255"/>
      <c r="AY560" s="255"/>
    </row>
    <row r="561" spans="15:51" x14ac:dyDescent="0.45">
      <c r="O561" s="255"/>
      <c r="P561" s="255"/>
      <c r="Q561" s="255"/>
      <c r="R561" s="255"/>
      <c r="S561" s="255"/>
      <c r="U561" s="255"/>
      <c r="V561" s="255"/>
      <c r="W561" s="255"/>
      <c r="X561" s="255"/>
      <c r="Y561" s="255"/>
      <c r="Z561" s="255"/>
      <c r="AA561" s="255"/>
      <c r="AB561" s="255"/>
      <c r="AC561" s="255"/>
      <c r="AD561" s="255"/>
      <c r="AE561" s="255"/>
      <c r="AF561" s="255"/>
      <c r="AG561" s="255"/>
      <c r="AH561" s="255"/>
      <c r="AI561" s="255"/>
      <c r="AJ561" s="255"/>
      <c r="AK561" s="255"/>
      <c r="AL561" s="255"/>
      <c r="AM561" s="255"/>
      <c r="AN561" s="255"/>
      <c r="AO561" s="255"/>
      <c r="AP561" s="255"/>
      <c r="AQ561" s="255"/>
      <c r="AR561" s="255"/>
      <c r="AS561" s="255"/>
      <c r="AT561" s="255"/>
      <c r="AU561" s="255"/>
      <c r="AV561" s="255"/>
      <c r="AW561" s="255"/>
      <c r="AX561" s="255"/>
      <c r="AY561" s="255"/>
    </row>
    <row r="562" spans="15:51" x14ac:dyDescent="0.45">
      <c r="O562" s="255"/>
      <c r="P562" s="255"/>
      <c r="Q562" s="255"/>
      <c r="R562" s="255"/>
      <c r="S562" s="255"/>
      <c r="U562" s="255"/>
      <c r="V562" s="255"/>
      <c r="W562" s="255"/>
      <c r="X562" s="255"/>
      <c r="Y562" s="255"/>
      <c r="Z562" s="255"/>
      <c r="AA562" s="255"/>
      <c r="AB562" s="255"/>
      <c r="AC562" s="255"/>
      <c r="AD562" s="255"/>
      <c r="AE562" s="255"/>
      <c r="AF562" s="255"/>
      <c r="AG562" s="255"/>
      <c r="AH562" s="255"/>
      <c r="AI562" s="255"/>
      <c r="AJ562" s="255"/>
      <c r="AK562" s="255"/>
      <c r="AL562" s="255"/>
      <c r="AM562" s="255"/>
      <c r="AN562" s="255"/>
      <c r="AO562" s="255"/>
      <c r="AP562" s="255"/>
      <c r="AQ562" s="255"/>
      <c r="AR562" s="255"/>
      <c r="AS562" s="255"/>
      <c r="AT562" s="255"/>
      <c r="AU562" s="255"/>
      <c r="AV562" s="255"/>
      <c r="AW562" s="255"/>
      <c r="AX562" s="255"/>
      <c r="AY562" s="255"/>
    </row>
    <row r="563" spans="15:51" x14ac:dyDescent="0.45">
      <c r="O563" s="255"/>
      <c r="P563" s="255"/>
      <c r="Q563" s="255"/>
      <c r="R563" s="255"/>
      <c r="S563" s="255"/>
      <c r="U563" s="255"/>
      <c r="V563" s="255"/>
      <c r="W563" s="255"/>
      <c r="X563" s="255"/>
      <c r="Y563" s="255"/>
      <c r="Z563" s="255"/>
      <c r="AA563" s="255"/>
      <c r="AB563" s="255"/>
      <c r="AC563" s="255"/>
      <c r="AD563" s="255"/>
      <c r="AE563" s="255"/>
      <c r="AF563" s="255"/>
      <c r="AG563" s="255"/>
      <c r="AH563" s="255"/>
      <c r="AI563" s="255"/>
      <c r="AJ563" s="255"/>
      <c r="AK563" s="255"/>
      <c r="AL563" s="255"/>
      <c r="AM563" s="255"/>
      <c r="AN563" s="255"/>
      <c r="AO563" s="255"/>
      <c r="AP563" s="255"/>
      <c r="AQ563" s="255"/>
      <c r="AR563" s="255"/>
      <c r="AS563" s="255"/>
      <c r="AT563" s="255"/>
      <c r="AU563" s="255"/>
      <c r="AV563" s="255"/>
      <c r="AW563" s="255"/>
      <c r="AX563" s="255"/>
      <c r="AY563" s="255"/>
    </row>
    <row r="564" spans="15:51" x14ac:dyDescent="0.45">
      <c r="O564" s="255"/>
      <c r="P564" s="255"/>
      <c r="Q564" s="255"/>
      <c r="R564" s="255"/>
      <c r="S564" s="255"/>
      <c r="U564" s="255"/>
      <c r="V564" s="255"/>
      <c r="W564" s="255"/>
      <c r="X564" s="255"/>
      <c r="Y564" s="255"/>
      <c r="Z564" s="255"/>
      <c r="AA564" s="255"/>
      <c r="AB564" s="255"/>
      <c r="AC564" s="255"/>
      <c r="AD564" s="255"/>
      <c r="AE564" s="255"/>
      <c r="AF564" s="255"/>
      <c r="AG564" s="255"/>
      <c r="AH564" s="255"/>
      <c r="AI564" s="255"/>
      <c r="AJ564" s="255"/>
      <c r="AK564" s="255"/>
      <c r="AL564" s="255"/>
      <c r="AM564" s="255"/>
      <c r="AN564" s="255"/>
      <c r="AO564" s="255"/>
      <c r="AP564" s="255"/>
      <c r="AQ564" s="255"/>
      <c r="AR564" s="255"/>
      <c r="AS564" s="255"/>
      <c r="AT564" s="255"/>
      <c r="AU564" s="255"/>
      <c r="AV564" s="255"/>
      <c r="AW564" s="255"/>
      <c r="AX564" s="255"/>
      <c r="AY564" s="255"/>
    </row>
    <row r="565" spans="15:51" x14ac:dyDescent="0.45">
      <c r="O565" s="255"/>
      <c r="P565" s="255"/>
      <c r="Q565" s="255"/>
      <c r="R565" s="255"/>
      <c r="S565" s="255"/>
      <c r="U565" s="255"/>
      <c r="V565" s="255"/>
      <c r="W565" s="255"/>
      <c r="X565" s="255"/>
      <c r="Y565" s="255"/>
      <c r="Z565" s="255"/>
      <c r="AA565" s="255"/>
      <c r="AB565" s="255"/>
      <c r="AC565" s="255"/>
      <c r="AD565" s="255"/>
      <c r="AE565" s="255"/>
      <c r="AF565" s="255"/>
      <c r="AG565" s="255"/>
      <c r="AH565" s="255"/>
      <c r="AI565" s="255"/>
      <c r="AJ565" s="255"/>
      <c r="AK565" s="255"/>
      <c r="AL565" s="255"/>
      <c r="AM565" s="255"/>
      <c r="AN565" s="255"/>
      <c r="AO565" s="255"/>
      <c r="AP565" s="255"/>
      <c r="AQ565" s="255"/>
      <c r="AR565" s="255"/>
      <c r="AS565" s="255"/>
      <c r="AT565" s="255"/>
      <c r="AU565" s="255"/>
      <c r="AV565" s="255"/>
      <c r="AW565" s="255"/>
      <c r="AX565" s="255"/>
      <c r="AY565" s="255"/>
    </row>
    <row r="566" spans="15:51" x14ac:dyDescent="0.45">
      <c r="O566" s="255"/>
      <c r="P566" s="255"/>
      <c r="Q566" s="255"/>
      <c r="R566" s="255"/>
      <c r="S566" s="255"/>
      <c r="U566" s="255"/>
      <c r="V566" s="255"/>
      <c r="W566" s="255"/>
      <c r="X566" s="255"/>
      <c r="Y566" s="255"/>
      <c r="Z566" s="255"/>
      <c r="AA566" s="255"/>
      <c r="AB566" s="255"/>
      <c r="AC566" s="255"/>
      <c r="AD566" s="255"/>
      <c r="AE566" s="255"/>
      <c r="AF566" s="255"/>
      <c r="AG566" s="255"/>
      <c r="AH566" s="255"/>
      <c r="AI566" s="255"/>
      <c r="AJ566" s="255"/>
      <c r="AK566" s="255"/>
      <c r="AL566" s="255"/>
      <c r="AM566" s="255"/>
      <c r="AN566" s="255"/>
      <c r="AO566" s="255"/>
      <c r="AP566" s="255"/>
      <c r="AQ566" s="255"/>
      <c r="AR566" s="255"/>
      <c r="AS566" s="255"/>
      <c r="AT566" s="255"/>
      <c r="AU566" s="255"/>
      <c r="AV566" s="255"/>
      <c r="AW566" s="255"/>
      <c r="AX566" s="255"/>
      <c r="AY566" s="255"/>
    </row>
    <row r="567" spans="15:51" x14ac:dyDescent="0.45">
      <c r="O567" s="255"/>
      <c r="P567" s="255"/>
      <c r="Q567" s="255"/>
      <c r="R567" s="255"/>
      <c r="S567" s="255"/>
      <c r="U567" s="255"/>
      <c r="V567" s="255"/>
      <c r="W567" s="255"/>
      <c r="X567" s="255"/>
      <c r="Y567" s="255"/>
      <c r="Z567" s="255"/>
      <c r="AA567" s="255"/>
      <c r="AB567" s="255"/>
      <c r="AC567" s="255"/>
      <c r="AD567" s="255"/>
      <c r="AE567" s="255"/>
      <c r="AF567" s="255"/>
      <c r="AG567" s="255"/>
      <c r="AH567" s="255"/>
      <c r="AI567" s="255"/>
      <c r="AJ567" s="255"/>
      <c r="AK567" s="255"/>
      <c r="AL567" s="255"/>
      <c r="AM567" s="255"/>
      <c r="AN567" s="255"/>
      <c r="AO567" s="255"/>
      <c r="AP567" s="255"/>
      <c r="AQ567" s="255"/>
      <c r="AR567" s="255"/>
      <c r="AS567" s="255"/>
      <c r="AT567" s="255"/>
      <c r="AU567" s="255"/>
      <c r="AV567" s="255"/>
      <c r="AW567" s="255"/>
      <c r="AX567" s="255"/>
      <c r="AY567" s="255"/>
    </row>
    <row r="568" spans="15:51" x14ac:dyDescent="0.45">
      <c r="O568" s="255"/>
      <c r="P568" s="255"/>
      <c r="Q568" s="255"/>
      <c r="R568" s="255"/>
      <c r="S568" s="255"/>
      <c r="U568" s="255"/>
      <c r="V568" s="255"/>
      <c r="W568" s="255"/>
      <c r="X568" s="255"/>
      <c r="Y568" s="255"/>
      <c r="Z568" s="255"/>
      <c r="AA568" s="255"/>
      <c r="AB568" s="255"/>
      <c r="AC568" s="255"/>
      <c r="AD568" s="255"/>
      <c r="AE568" s="255"/>
      <c r="AF568" s="255"/>
      <c r="AG568" s="255"/>
      <c r="AH568" s="255"/>
      <c r="AI568" s="255"/>
      <c r="AJ568" s="255"/>
      <c r="AK568" s="255"/>
      <c r="AL568" s="255"/>
      <c r="AM568" s="255"/>
      <c r="AN568" s="255"/>
      <c r="AO568" s="255"/>
      <c r="AP568" s="255"/>
      <c r="AQ568" s="255"/>
      <c r="AR568" s="255"/>
      <c r="AS568" s="255"/>
      <c r="AT568" s="255"/>
      <c r="AU568" s="255"/>
      <c r="AV568" s="255"/>
      <c r="AW568" s="255"/>
      <c r="AX568" s="255"/>
      <c r="AY568" s="255"/>
    </row>
    <row r="569" spans="15:51" x14ac:dyDescent="0.45">
      <c r="O569" s="255"/>
      <c r="P569" s="255"/>
      <c r="Q569" s="255"/>
      <c r="R569" s="255"/>
      <c r="S569" s="255"/>
      <c r="U569" s="255"/>
      <c r="V569" s="255"/>
      <c r="W569" s="255"/>
      <c r="X569" s="255"/>
      <c r="Y569" s="255"/>
      <c r="Z569" s="255"/>
      <c r="AA569" s="255"/>
      <c r="AB569" s="255"/>
      <c r="AC569" s="255"/>
      <c r="AD569" s="255"/>
      <c r="AE569" s="255"/>
      <c r="AF569" s="255"/>
      <c r="AG569" s="255"/>
      <c r="AH569" s="255"/>
      <c r="AI569" s="255"/>
      <c r="AJ569" s="255"/>
      <c r="AK569" s="255"/>
      <c r="AL569" s="255"/>
      <c r="AM569" s="255"/>
      <c r="AN569" s="255"/>
      <c r="AO569" s="255"/>
      <c r="AP569" s="255"/>
      <c r="AQ569" s="255"/>
      <c r="AR569" s="255"/>
      <c r="AS569" s="255"/>
      <c r="AT569" s="255"/>
      <c r="AU569" s="255"/>
      <c r="AV569" s="255"/>
      <c r="AW569" s="255"/>
      <c r="AX569" s="255"/>
      <c r="AY569" s="255"/>
    </row>
    <row r="570" spans="15:51" x14ac:dyDescent="0.45">
      <c r="O570" s="255"/>
      <c r="P570" s="255"/>
      <c r="Q570" s="255"/>
      <c r="R570" s="255"/>
      <c r="S570" s="255"/>
      <c r="U570" s="255"/>
      <c r="V570" s="255"/>
      <c r="W570" s="255"/>
      <c r="X570" s="255"/>
      <c r="Y570" s="255"/>
      <c r="Z570" s="255"/>
      <c r="AA570" s="255"/>
      <c r="AB570" s="255"/>
      <c r="AC570" s="255"/>
      <c r="AD570" s="255"/>
      <c r="AE570" s="255"/>
      <c r="AF570" s="255"/>
      <c r="AG570" s="255"/>
      <c r="AH570" s="255"/>
      <c r="AI570" s="255"/>
      <c r="AJ570" s="255"/>
      <c r="AK570" s="255"/>
      <c r="AL570" s="255"/>
      <c r="AM570" s="255"/>
      <c r="AN570" s="255"/>
      <c r="AO570" s="255"/>
      <c r="AP570" s="255"/>
      <c r="AQ570" s="255"/>
      <c r="AR570" s="255"/>
      <c r="AS570" s="255"/>
      <c r="AT570" s="255"/>
      <c r="AU570" s="255"/>
      <c r="AV570" s="255"/>
      <c r="AW570" s="255"/>
      <c r="AX570" s="255"/>
      <c r="AY570" s="255"/>
    </row>
    <row r="571" spans="15:51" x14ac:dyDescent="0.45">
      <c r="O571" s="255"/>
      <c r="P571" s="255"/>
      <c r="Q571" s="255"/>
      <c r="R571" s="255"/>
      <c r="S571" s="255"/>
      <c r="U571" s="255"/>
      <c r="V571" s="255"/>
      <c r="W571" s="255"/>
      <c r="X571" s="255"/>
      <c r="Y571" s="255"/>
      <c r="Z571" s="255"/>
      <c r="AA571" s="255"/>
      <c r="AB571" s="255"/>
      <c r="AC571" s="255"/>
      <c r="AD571" s="255"/>
      <c r="AE571" s="255"/>
      <c r="AF571" s="255"/>
      <c r="AG571" s="255"/>
      <c r="AH571" s="255"/>
      <c r="AI571" s="255"/>
      <c r="AJ571" s="255"/>
      <c r="AK571" s="255"/>
      <c r="AL571" s="255"/>
      <c r="AM571" s="255"/>
      <c r="AN571" s="255"/>
      <c r="AO571" s="255"/>
      <c r="AP571" s="255"/>
      <c r="AQ571" s="255"/>
      <c r="AR571" s="255"/>
      <c r="AS571" s="255"/>
      <c r="AT571" s="255"/>
      <c r="AU571" s="255"/>
      <c r="AV571" s="255"/>
      <c r="AW571" s="255"/>
      <c r="AX571" s="255"/>
      <c r="AY571" s="255"/>
    </row>
    <row r="572" spans="15:51" x14ac:dyDescent="0.45">
      <c r="O572" s="255"/>
      <c r="P572" s="255"/>
      <c r="Q572" s="255"/>
      <c r="R572" s="255"/>
      <c r="S572" s="255"/>
      <c r="U572" s="255"/>
      <c r="V572" s="255"/>
      <c r="W572" s="255"/>
      <c r="X572" s="255"/>
      <c r="Y572" s="255"/>
      <c r="Z572" s="255"/>
      <c r="AA572" s="255"/>
      <c r="AB572" s="255"/>
      <c r="AC572" s="255"/>
      <c r="AD572" s="255"/>
      <c r="AE572" s="255"/>
      <c r="AF572" s="255"/>
      <c r="AG572" s="255"/>
      <c r="AH572" s="255"/>
      <c r="AI572" s="255"/>
      <c r="AJ572" s="255"/>
      <c r="AK572" s="255"/>
      <c r="AL572" s="255"/>
      <c r="AM572" s="255"/>
      <c r="AN572" s="255"/>
      <c r="AO572" s="255"/>
      <c r="AP572" s="255"/>
      <c r="AQ572" s="255"/>
      <c r="AR572" s="255"/>
      <c r="AS572" s="255"/>
      <c r="AT572" s="255"/>
      <c r="AU572" s="255"/>
      <c r="AV572" s="255"/>
      <c r="AW572" s="255"/>
      <c r="AX572" s="255"/>
      <c r="AY572" s="255"/>
    </row>
    <row r="573" spans="15:51" x14ac:dyDescent="0.45">
      <c r="O573" s="255"/>
      <c r="P573" s="255"/>
      <c r="Q573" s="255"/>
      <c r="R573" s="255"/>
      <c r="S573" s="255"/>
      <c r="U573" s="255"/>
      <c r="V573" s="255"/>
      <c r="W573" s="255"/>
      <c r="X573" s="255"/>
      <c r="Y573" s="255"/>
      <c r="Z573" s="255"/>
      <c r="AA573" s="255"/>
      <c r="AB573" s="255"/>
      <c r="AC573" s="255"/>
      <c r="AD573" s="255"/>
      <c r="AE573" s="255"/>
      <c r="AF573" s="255"/>
      <c r="AG573" s="255"/>
      <c r="AH573" s="255"/>
      <c r="AI573" s="255"/>
      <c r="AJ573" s="255"/>
      <c r="AK573" s="255"/>
      <c r="AL573" s="255"/>
      <c r="AM573" s="255"/>
      <c r="AN573" s="255"/>
      <c r="AO573" s="255"/>
      <c r="AP573" s="255"/>
      <c r="AQ573" s="255"/>
      <c r="AR573" s="255"/>
      <c r="AS573" s="255"/>
      <c r="AT573" s="255"/>
      <c r="AU573" s="255"/>
      <c r="AV573" s="255"/>
      <c r="AW573" s="255"/>
      <c r="AX573" s="255"/>
      <c r="AY573" s="255"/>
    </row>
    <row r="574" spans="15:51" x14ac:dyDescent="0.45">
      <c r="O574" s="255"/>
      <c r="P574" s="255"/>
      <c r="Q574" s="255"/>
      <c r="R574" s="255"/>
      <c r="S574" s="255"/>
      <c r="U574" s="255"/>
      <c r="V574" s="255"/>
      <c r="W574" s="255"/>
      <c r="X574" s="255"/>
      <c r="Y574" s="255"/>
      <c r="Z574" s="255"/>
      <c r="AA574" s="255"/>
      <c r="AB574" s="255"/>
      <c r="AC574" s="255"/>
      <c r="AD574" s="255"/>
      <c r="AE574" s="255"/>
      <c r="AF574" s="255"/>
      <c r="AG574" s="255"/>
      <c r="AH574" s="255"/>
      <c r="AI574" s="255"/>
      <c r="AJ574" s="255"/>
      <c r="AK574" s="255"/>
      <c r="AL574" s="255"/>
      <c r="AM574" s="255"/>
      <c r="AN574" s="255"/>
      <c r="AO574" s="255"/>
      <c r="AP574" s="255"/>
      <c r="AQ574" s="255"/>
      <c r="AR574" s="255"/>
      <c r="AS574" s="255"/>
      <c r="AT574" s="255"/>
      <c r="AU574" s="255"/>
      <c r="AV574" s="255"/>
      <c r="AW574" s="255"/>
      <c r="AX574" s="255"/>
      <c r="AY574" s="255"/>
    </row>
    <row r="575" spans="15:51" x14ac:dyDescent="0.45">
      <c r="O575" s="255"/>
      <c r="P575" s="255"/>
      <c r="Q575" s="255"/>
      <c r="R575" s="255"/>
      <c r="S575" s="255"/>
      <c r="U575" s="255"/>
      <c r="V575" s="255"/>
      <c r="W575" s="255"/>
      <c r="X575" s="255"/>
      <c r="Y575" s="255"/>
      <c r="Z575" s="255"/>
      <c r="AA575" s="255"/>
      <c r="AB575" s="255"/>
      <c r="AC575" s="255"/>
      <c r="AD575" s="255"/>
      <c r="AE575" s="255"/>
      <c r="AF575" s="255"/>
      <c r="AG575" s="255"/>
      <c r="AH575" s="255"/>
      <c r="AI575" s="255"/>
      <c r="AJ575" s="255"/>
      <c r="AK575" s="255"/>
      <c r="AL575" s="255"/>
      <c r="AM575" s="255"/>
      <c r="AN575" s="255"/>
      <c r="AO575" s="255"/>
      <c r="AP575" s="255"/>
      <c r="AQ575" s="255"/>
      <c r="AR575" s="255"/>
      <c r="AS575" s="255"/>
      <c r="AT575" s="255"/>
      <c r="AU575" s="255"/>
      <c r="AV575" s="255"/>
      <c r="AW575" s="255"/>
      <c r="AX575" s="255"/>
      <c r="AY575" s="255"/>
    </row>
    <row r="576" spans="15:51" x14ac:dyDescent="0.45">
      <c r="O576" s="255"/>
      <c r="P576" s="255"/>
      <c r="Q576" s="255"/>
      <c r="R576" s="255"/>
      <c r="S576" s="255"/>
      <c r="U576" s="255"/>
      <c r="V576" s="255"/>
      <c r="W576" s="255"/>
      <c r="X576" s="255"/>
      <c r="Y576" s="255"/>
      <c r="Z576" s="255"/>
      <c r="AA576" s="255"/>
      <c r="AB576" s="255"/>
      <c r="AC576" s="255"/>
      <c r="AD576" s="255"/>
      <c r="AE576" s="255"/>
      <c r="AF576" s="255"/>
      <c r="AG576" s="255"/>
      <c r="AH576" s="255"/>
      <c r="AI576" s="255"/>
      <c r="AJ576" s="255"/>
      <c r="AK576" s="255"/>
      <c r="AL576" s="255"/>
      <c r="AM576" s="255"/>
      <c r="AN576" s="255"/>
      <c r="AO576" s="255"/>
      <c r="AP576" s="255"/>
      <c r="AQ576" s="255"/>
      <c r="AR576" s="255"/>
      <c r="AS576" s="255"/>
      <c r="AT576" s="255"/>
      <c r="AU576" s="255"/>
      <c r="AV576" s="255"/>
      <c r="AW576" s="255"/>
      <c r="AX576" s="255"/>
      <c r="AY576" s="255"/>
    </row>
    <row r="577" spans="15:51" x14ac:dyDescent="0.45">
      <c r="O577" s="255"/>
      <c r="P577" s="255"/>
      <c r="Q577" s="255"/>
      <c r="R577" s="255"/>
      <c r="S577" s="255"/>
      <c r="U577" s="255"/>
      <c r="V577" s="255"/>
      <c r="W577" s="255"/>
      <c r="X577" s="255"/>
      <c r="Y577" s="255"/>
      <c r="Z577" s="255"/>
      <c r="AA577" s="255"/>
      <c r="AB577" s="255"/>
      <c r="AC577" s="255"/>
      <c r="AD577" s="255"/>
      <c r="AE577" s="255"/>
      <c r="AF577" s="255"/>
      <c r="AG577" s="255"/>
      <c r="AH577" s="255"/>
      <c r="AI577" s="255"/>
      <c r="AJ577" s="255"/>
      <c r="AK577" s="255"/>
      <c r="AL577" s="255"/>
      <c r="AM577" s="255"/>
      <c r="AN577" s="255"/>
      <c r="AO577" s="255"/>
      <c r="AP577" s="255"/>
      <c r="AQ577" s="255"/>
      <c r="AR577" s="255"/>
      <c r="AS577" s="255"/>
      <c r="AT577" s="255"/>
      <c r="AU577" s="255"/>
      <c r="AV577" s="255"/>
      <c r="AW577" s="255"/>
      <c r="AX577" s="255"/>
      <c r="AY577" s="255"/>
    </row>
    <row r="578" spans="15:51" x14ac:dyDescent="0.45">
      <c r="O578" s="255"/>
      <c r="P578" s="255"/>
      <c r="Q578" s="255"/>
      <c r="R578" s="255"/>
      <c r="S578" s="255"/>
      <c r="U578" s="255"/>
      <c r="V578" s="255"/>
      <c r="W578" s="255"/>
      <c r="X578" s="255"/>
      <c r="Y578" s="255"/>
      <c r="Z578" s="255"/>
      <c r="AA578" s="255"/>
      <c r="AB578" s="255"/>
      <c r="AC578" s="255"/>
      <c r="AD578" s="255"/>
      <c r="AE578" s="255"/>
      <c r="AF578" s="255"/>
      <c r="AG578" s="255"/>
      <c r="AH578" s="255"/>
      <c r="AI578" s="255"/>
      <c r="AJ578" s="255"/>
      <c r="AK578" s="255"/>
      <c r="AL578" s="255"/>
      <c r="AM578" s="255"/>
      <c r="AN578" s="255"/>
      <c r="AO578" s="255"/>
      <c r="AP578" s="255"/>
      <c r="AQ578" s="255"/>
      <c r="AR578" s="255"/>
      <c r="AS578" s="255"/>
      <c r="AT578" s="255"/>
      <c r="AU578" s="255"/>
      <c r="AV578" s="255"/>
      <c r="AW578" s="255"/>
      <c r="AX578" s="255"/>
      <c r="AY578" s="255"/>
    </row>
    <row r="579" spans="15:51" x14ac:dyDescent="0.45">
      <c r="O579" s="255"/>
      <c r="P579" s="255"/>
      <c r="Q579" s="255"/>
      <c r="R579" s="255"/>
      <c r="S579" s="255"/>
      <c r="U579" s="255"/>
      <c r="V579" s="255"/>
      <c r="W579" s="255"/>
      <c r="X579" s="255"/>
      <c r="Y579" s="255"/>
      <c r="Z579" s="255"/>
      <c r="AA579" s="255"/>
      <c r="AB579" s="255"/>
      <c r="AC579" s="255"/>
      <c r="AD579" s="255"/>
      <c r="AE579" s="255"/>
      <c r="AF579" s="255"/>
      <c r="AG579" s="255"/>
      <c r="AH579" s="255"/>
      <c r="AI579" s="255"/>
      <c r="AJ579" s="255"/>
      <c r="AK579" s="255"/>
      <c r="AL579" s="255"/>
      <c r="AM579" s="255"/>
      <c r="AN579" s="255"/>
      <c r="AO579" s="255"/>
      <c r="AP579" s="255"/>
      <c r="AQ579" s="255"/>
      <c r="AR579" s="255"/>
      <c r="AS579" s="255"/>
      <c r="AT579" s="255"/>
      <c r="AU579" s="255"/>
      <c r="AV579" s="255"/>
      <c r="AW579" s="255"/>
      <c r="AX579" s="255"/>
      <c r="AY579" s="255"/>
    </row>
    <row r="580" spans="15:51" x14ac:dyDescent="0.45">
      <c r="O580" s="255"/>
      <c r="P580" s="255"/>
      <c r="Q580" s="255"/>
      <c r="R580" s="255"/>
      <c r="S580" s="255"/>
      <c r="U580" s="255"/>
      <c r="V580" s="255"/>
      <c r="W580" s="255"/>
      <c r="X580" s="255"/>
      <c r="Y580" s="255"/>
      <c r="Z580" s="255"/>
      <c r="AA580" s="255"/>
      <c r="AB580" s="255"/>
      <c r="AC580" s="255"/>
      <c r="AD580" s="255"/>
      <c r="AE580" s="255"/>
      <c r="AF580" s="255"/>
      <c r="AG580" s="255"/>
      <c r="AH580" s="255"/>
      <c r="AI580" s="255"/>
      <c r="AJ580" s="255"/>
      <c r="AK580" s="255"/>
      <c r="AL580" s="255"/>
      <c r="AM580" s="255"/>
      <c r="AN580" s="255"/>
      <c r="AO580" s="255"/>
      <c r="AP580" s="255"/>
      <c r="AQ580" s="255"/>
      <c r="AR580" s="255"/>
      <c r="AS580" s="255"/>
      <c r="AT580" s="255"/>
      <c r="AU580" s="255"/>
      <c r="AV580" s="255"/>
      <c r="AW580" s="255"/>
      <c r="AX580" s="255"/>
      <c r="AY580" s="255"/>
    </row>
    <row r="581" spans="15:51" x14ac:dyDescent="0.45">
      <c r="O581" s="255"/>
      <c r="P581" s="255"/>
      <c r="Q581" s="255"/>
      <c r="R581" s="255"/>
      <c r="S581" s="255"/>
      <c r="U581" s="255"/>
      <c r="V581" s="255"/>
      <c r="W581" s="255"/>
      <c r="X581" s="255"/>
      <c r="Y581" s="255"/>
      <c r="Z581" s="255"/>
      <c r="AA581" s="255"/>
      <c r="AB581" s="255"/>
      <c r="AC581" s="255"/>
      <c r="AD581" s="255"/>
      <c r="AE581" s="255"/>
      <c r="AF581" s="255"/>
      <c r="AG581" s="255"/>
      <c r="AH581" s="255"/>
      <c r="AI581" s="255"/>
      <c r="AJ581" s="255"/>
      <c r="AK581" s="255"/>
      <c r="AL581" s="255"/>
      <c r="AM581" s="255"/>
      <c r="AN581" s="255"/>
      <c r="AO581" s="255"/>
      <c r="AP581" s="255"/>
      <c r="AQ581" s="255"/>
      <c r="AR581" s="255"/>
      <c r="AS581" s="255"/>
      <c r="AT581" s="255"/>
      <c r="AU581" s="255"/>
      <c r="AV581" s="255"/>
      <c r="AW581" s="255"/>
      <c r="AX581" s="255"/>
      <c r="AY581" s="255"/>
    </row>
    <row r="582" spans="15:51" x14ac:dyDescent="0.45">
      <c r="O582" s="255"/>
      <c r="P582" s="255"/>
      <c r="Q582" s="255"/>
      <c r="R582" s="255"/>
      <c r="S582" s="255"/>
      <c r="U582" s="255"/>
      <c r="V582" s="255"/>
      <c r="W582" s="255"/>
      <c r="X582" s="255"/>
      <c r="Y582" s="255"/>
      <c r="Z582" s="255"/>
      <c r="AA582" s="255"/>
      <c r="AB582" s="255"/>
      <c r="AC582" s="255"/>
      <c r="AD582" s="255"/>
      <c r="AE582" s="255"/>
      <c r="AF582" s="255"/>
      <c r="AG582" s="255"/>
      <c r="AH582" s="255"/>
      <c r="AI582" s="255"/>
      <c r="AJ582" s="255"/>
      <c r="AK582" s="255"/>
      <c r="AL582" s="255"/>
      <c r="AM582" s="255"/>
      <c r="AN582" s="255"/>
      <c r="AO582" s="255"/>
      <c r="AP582" s="255"/>
      <c r="AQ582" s="255"/>
      <c r="AR582" s="255"/>
      <c r="AS582" s="255"/>
      <c r="AT582" s="255"/>
      <c r="AU582" s="255"/>
      <c r="AV582" s="255"/>
      <c r="AW582" s="255"/>
      <c r="AX582" s="255"/>
      <c r="AY582" s="255"/>
    </row>
    <row r="583" spans="15:51" x14ac:dyDescent="0.45">
      <c r="O583" s="255"/>
      <c r="P583" s="255"/>
      <c r="Q583" s="255"/>
      <c r="R583" s="255"/>
      <c r="S583" s="255"/>
      <c r="U583" s="255"/>
      <c r="V583" s="255"/>
      <c r="W583" s="255"/>
      <c r="X583" s="255"/>
      <c r="Y583" s="255"/>
      <c r="Z583" s="255"/>
      <c r="AA583" s="255"/>
      <c r="AB583" s="255"/>
      <c r="AC583" s="255"/>
      <c r="AD583" s="255"/>
      <c r="AE583" s="255"/>
      <c r="AF583" s="255"/>
      <c r="AG583" s="255"/>
      <c r="AH583" s="255"/>
      <c r="AI583" s="255"/>
      <c r="AJ583" s="255"/>
      <c r="AK583" s="255"/>
      <c r="AL583" s="255"/>
      <c r="AM583" s="255"/>
      <c r="AN583" s="255"/>
      <c r="AO583" s="255"/>
      <c r="AP583" s="255"/>
      <c r="AQ583" s="255"/>
      <c r="AR583" s="255"/>
      <c r="AS583" s="255"/>
      <c r="AT583" s="255"/>
      <c r="AU583" s="255"/>
      <c r="AV583" s="255"/>
      <c r="AW583" s="255"/>
      <c r="AX583" s="255"/>
      <c r="AY583" s="255"/>
    </row>
    <row r="584" spans="15:51" x14ac:dyDescent="0.45">
      <c r="O584" s="255"/>
      <c r="P584" s="255"/>
      <c r="Q584" s="255"/>
      <c r="R584" s="255"/>
      <c r="S584" s="255"/>
      <c r="U584" s="255"/>
      <c r="V584" s="255"/>
      <c r="W584" s="255"/>
      <c r="X584" s="255"/>
      <c r="Y584" s="255"/>
      <c r="Z584" s="255"/>
      <c r="AA584" s="255"/>
      <c r="AB584" s="255"/>
      <c r="AC584" s="255"/>
      <c r="AD584" s="255"/>
      <c r="AE584" s="255"/>
      <c r="AF584" s="255"/>
      <c r="AG584" s="255"/>
      <c r="AH584" s="255"/>
      <c r="AI584" s="255"/>
      <c r="AJ584" s="255"/>
      <c r="AK584" s="255"/>
      <c r="AL584" s="255"/>
      <c r="AM584" s="255"/>
      <c r="AN584" s="255"/>
      <c r="AO584" s="255"/>
      <c r="AP584" s="255"/>
      <c r="AQ584" s="255"/>
      <c r="AR584" s="255"/>
      <c r="AS584" s="255"/>
      <c r="AT584" s="255"/>
      <c r="AU584" s="255"/>
      <c r="AV584" s="255"/>
      <c r="AW584" s="255"/>
      <c r="AX584" s="255"/>
      <c r="AY584" s="255"/>
    </row>
    <row r="585" spans="15:51" x14ac:dyDescent="0.45">
      <c r="O585" s="255"/>
      <c r="P585" s="255"/>
      <c r="Q585" s="255"/>
      <c r="R585" s="255"/>
      <c r="S585" s="255"/>
      <c r="U585" s="255"/>
      <c r="V585" s="255"/>
      <c r="W585" s="255"/>
      <c r="X585" s="255"/>
      <c r="Y585" s="255"/>
      <c r="Z585" s="255"/>
      <c r="AA585" s="255"/>
      <c r="AB585" s="255"/>
      <c r="AC585" s="255"/>
      <c r="AD585" s="255"/>
      <c r="AE585" s="255"/>
      <c r="AF585" s="255"/>
      <c r="AG585" s="255"/>
      <c r="AH585" s="255"/>
      <c r="AI585" s="255"/>
      <c r="AJ585" s="255"/>
      <c r="AK585" s="255"/>
      <c r="AL585" s="255"/>
      <c r="AM585" s="255"/>
      <c r="AN585" s="255"/>
      <c r="AO585" s="255"/>
      <c r="AP585" s="255"/>
      <c r="AQ585" s="255"/>
      <c r="AR585" s="255"/>
      <c r="AS585" s="255"/>
      <c r="AT585" s="255"/>
      <c r="AU585" s="255"/>
      <c r="AV585" s="255"/>
      <c r="AW585" s="255"/>
      <c r="AX585" s="255"/>
      <c r="AY585" s="255"/>
    </row>
    <row r="586" spans="15:51" x14ac:dyDescent="0.45">
      <c r="O586" s="255"/>
      <c r="P586" s="255"/>
      <c r="Q586" s="255"/>
      <c r="R586" s="255"/>
      <c r="S586" s="255"/>
      <c r="U586" s="255"/>
      <c r="V586" s="255"/>
      <c r="W586" s="255"/>
      <c r="X586" s="255"/>
      <c r="Y586" s="255"/>
      <c r="Z586" s="255"/>
      <c r="AA586" s="255"/>
      <c r="AB586" s="255"/>
      <c r="AC586" s="255"/>
      <c r="AD586" s="255"/>
      <c r="AE586" s="255"/>
      <c r="AF586" s="255"/>
      <c r="AG586" s="255"/>
      <c r="AH586" s="255"/>
      <c r="AI586" s="255"/>
      <c r="AJ586" s="255"/>
      <c r="AK586" s="255"/>
      <c r="AL586" s="255"/>
      <c r="AM586" s="255"/>
      <c r="AN586" s="255"/>
      <c r="AO586" s="255"/>
      <c r="AP586" s="255"/>
      <c r="AQ586" s="255"/>
      <c r="AR586" s="255"/>
      <c r="AS586" s="255"/>
      <c r="AT586" s="255"/>
      <c r="AU586" s="255"/>
      <c r="AV586" s="255"/>
      <c r="AW586" s="255"/>
      <c r="AX586" s="255"/>
      <c r="AY586" s="255"/>
    </row>
    <row r="587" spans="15:51" x14ac:dyDescent="0.45">
      <c r="O587" s="255"/>
      <c r="P587" s="255"/>
      <c r="Q587" s="255"/>
      <c r="R587" s="255"/>
      <c r="S587" s="255"/>
      <c r="U587" s="255"/>
      <c r="V587" s="255"/>
      <c r="W587" s="255"/>
      <c r="X587" s="255"/>
      <c r="Y587" s="255"/>
      <c r="Z587" s="255"/>
      <c r="AA587" s="255"/>
      <c r="AB587" s="255"/>
      <c r="AC587" s="255"/>
      <c r="AD587" s="255"/>
      <c r="AE587" s="255"/>
      <c r="AF587" s="255"/>
      <c r="AG587" s="255"/>
      <c r="AH587" s="255"/>
      <c r="AI587" s="255"/>
      <c r="AJ587" s="255"/>
      <c r="AK587" s="255"/>
      <c r="AL587" s="255"/>
      <c r="AM587" s="255"/>
      <c r="AN587" s="255"/>
      <c r="AO587" s="255"/>
      <c r="AP587" s="255"/>
      <c r="AQ587" s="255"/>
      <c r="AR587" s="255"/>
      <c r="AS587" s="255"/>
      <c r="AT587" s="255"/>
      <c r="AU587" s="255"/>
      <c r="AV587" s="255"/>
      <c r="AW587" s="255"/>
      <c r="AX587" s="255"/>
      <c r="AY587" s="255"/>
    </row>
    <row r="588" spans="15:51" x14ac:dyDescent="0.45">
      <c r="O588" s="255"/>
      <c r="P588" s="255"/>
      <c r="Q588" s="255"/>
      <c r="R588" s="255"/>
      <c r="S588" s="255"/>
      <c r="U588" s="255"/>
      <c r="V588" s="255"/>
      <c r="W588" s="255"/>
      <c r="X588" s="255"/>
      <c r="Y588" s="255"/>
      <c r="Z588" s="255"/>
      <c r="AA588" s="255"/>
      <c r="AB588" s="255"/>
      <c r="AC588" s="255"/>
      <c r="AD588" s="255"/>
      <c r="AE588" s="255"/>
      <c r="AF588" s="255"/>
      <c r="AG588" s="255"/>
      <c r="AH588" s="255"/>
      <c r="AI588" s="255"/>
      <c r="AJ588" s="255"/>
      <c r="AK588" s="255"/>
      <c r="AL588" s="255"/>
      <c r="AM588" s="255"/>
      <c r="AN588" s="255"/>
      <c r="AO588" s="255"/>
      <c r="AP588" s="255"/>
      <c r="AQ588" s="255"/>
      <c r="AR588" s="255"/>
      <c r="AS588" s="255"/>
      <c r="AT588" s="255"/>
      <c r="AU588" s="255"/>
      <c r="AV588" s="255"/>
      <c r="AW588" s="255"/>
      <c r="AX588" s="255"/>
      <c r="AY588" s="255"/>
    </row>
    <row r="589" spans="15:51" x14ac:dyDescent="0.45">
      <c r="O589" s="255"/>
      <c r="P589" s="255"/>
      <c r="Q589" s="255"/>
      <c r="R589" s="255"/>
      <c r="S589" s="255"/>
      <c r="U589" s="255"/>
      <c r="V589" s="255"/>
      <c r="W589" s="255"/>
      <c r="X589" s="255"/>
      <c r="Y589" s="255"/>
      <c r="Z589" s="255"/>
      <c r="AA589" s="255"/>
      <c r="AB589" s="255"/>
      <c r="AC589" s="255"/>
      <c r="AD589" s="255"/>
      <c r="AE589" s="255"/>
      <c r="AF589" s="255"/>
      <c r="AG589" s="255"/>
      <c r="AH589" s="255"/>
      <c r="AI589" s="255"/>
      <c r="AJ589" s="255"/>
      <c r="AK589" s="255"/>
      <c r="AL589" s="255"/>
      <c r="AM589" s="255"/>
      <c r="AN589" s="255"/>
      <c r="AO589" s="255"/>
      <c r="AP589" s="255"/>
      <c r="AQ589" s="255"/>
      <c r="AR589" s="255"/>
      <c r="AS589" s="255"/>
      <c r="AT589" s="255"/>
      <c r="AU589" s="255"/>
      <c r="AV589" s="255"/>
      <c r="AW589" s="255"/>
      <c r="AX589" s="255"/>
      <c r="AY589" s="255"/>
    </row>
    <row r="590" spans="15:51" x14ac:dyDescent="0.45">
      <c r="O590" s="255"/>
      <c r="P590" s="255"/>
      <c r="Q590" s="255"/>
      <c r="R590" s="255"/>
      <c r="S590" s="255"/>
      <c r="U590" s="255"/>
      <c r="V590" s="255"/>
      <c r="W590" s="255"/>
      <c r="X590" s="255"/>
      <c r="Y590" s="255"/>
      <c r="Z590" s="255"/>
      <c r="AA590" s="255"/>
      <c r="AB590" s="255"/>
      <c r="AC590" s="255"/>
      <c r="AD590" s="255"/>
      <c r="AE590" s="255"/>
      <c r="AF590" s="255"/>
      <c r="AG590" s="255"/>
      <c r="AH590" s="255"/>
      <c r="AI590" s="255"/>
      <c r="AJ590" s="255"/>
      <c r="AK590" s="255"/>
      <c r="AL590" s="255"/>
      <c r="AM590" s="255"/>
      <c r="AN590" s="255"/>
      <c r="AO590" s="255"/>
      <c r="AP590" s="255"/>
      <c r="AQ590" s="255"/>
      <c r="AR590" s="255"/>
      <c r="AS590" s="255"/>
      <c r="AT590" s="255"/>
      <c r="AU590" s="255"/>
      <c r="AV590" s="255"/>
      <c r="AW590" s="255"/>
      <c r="AX590" s="255"/>
      <c r="AY590" s="255"/>
    </row>
    <row r="591" spans="15:51" x14ac:dyDescent="0.45">
      <c r="O591" s="255"/>
      <c r="P591" s="255"/>
      <c r="Q591" s="255"/>
      <c r="R591" s="255"/>
      <c r="S591" s="255"/>
      <c r="U591" s="255"/>
      <c r="V591" s="255"/>
      <c r="W591" s="255"/>
      <c r="X591" s="255"/>
      <c r="Y591" s="255"/>
      <c r="Z591" s="255"/>
      <c r="AA591" s="255"/>
      <c r="AB591" s="255"/>
      <c r="AC591" s="255"/>
      <c r="AD591" s="255"/>
      <c r="AE591" s="255"/>
      <c r="AF591" s="255"/>
      <c r="AG591" s="255"/>
      <c r="AH591" s="255"/>
      <c r="AI591" s="255"/>
      <c r="AJ591" s="255"/>
      <c r="AK591" s="255"/>
      <c r="AL591" s="255"/>
      <c r="AM591" s="255"/>
      <c r="AN591" s="255"/>
      <c r="AO591" s="255"/>
      <c r="AP591" s="255"/>
      <c r="AQ591" s="255"/>
      <c r="AR591" s="255"/>
      <c r="AS591" s="255"/>
      <c r="AT591" s="255"/>
      <c r="AU591" s="255"/>
      <c r="AV591" s="255"/>
      <c r="AW591" s="255"/>
      <c r="AX591" s="255"/>
      <c r="AY591" s="255"/>
    </row>
    <row r="592" spans="15:51" x14ac:dyDescent="0.45">
      <c r="O592" s="255"/>
      <c r="P592" s="255"/>
      <c r="Q592" s="255"/>
      <c r="R592" s="255"/>
      <c r="S592" s="255"/>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5"/>
      <c r="AY592" s="255"/>
    </row>
    <row r="593" spans="15:51" x14ac:dyDescent="0.45">
      <c r="O593" s="255"/>
      <c r="P593" s="255"/>
      <c r="Q593" s="255"/>
      <c r="R593" s="255"/>
      <c r="S593" s="255"/>
      <c r="U593" s="255"/>
      <c r="V593" s="255"/>
      <c r="W593" s="255"/>
      <c r="X593" s="255"/>
      <c r="Y593" s="255"/>
      <c r="Z593" s="255"/>
      <c r="AA593" s="255"/>
      <c r="AB593" s="255"/>
      <c r="AC593" s="255"/>
      <c r="AD593" s="255"/>
      <c r="AE593" s="255"/>
      <c r="AF593" s="255"/>
      <c r="AG593" s="255"/>
      <c r="AH593" s="255"/>
      <c r="AI593" s="255"/>
      <c r="AJ593" s="255"/>
      <c r="AK593" s="255"/>
      <c r="AL593" s="255"/>
      <c r="AM593" s="255"/>
      <c r="AN593" s="255"/>
      <c r="AO593" s="255"/>
      <c r="AP593" s="255"/>
      <c r="AQ593" s="255"/>
      <c r="AR593" s="255"/>
      <c r="AS593" s="255"/>
      <c r="AT593" s="255"/>
      <c r="AU593" s="255"/>
      <c r="AV593" s="255"/>
      <c r="AW593" s="255"/>
      <c r="AX593" s="255"/>
      <c r="AY593" s="255"/>
    </row>
    <row r="594" spans="15:51" x14ac:dyDescent="0.45">
      <c r="O594" s="255"/>
      <c r="P594" s="255"/>
      <c r="Q594" s="255"/>
      <c r="R594" s="255"/>
      <c r="S594" s="255"/>
      <c r="U594" s="255"/>
      <c r="V594" s="255"/>
      <c r="W594" s="255"/>
      <c r="X594" s="255"/>
      <c r="Y594" s="255"/>
      <c r="Z594" s="255"/>
      <c r="AA594" s="255"/>
      <c r="AB594" s="255"/>
      <c r="AC594" s="255"/>
      <c r="AD594" s="255"/>
      <c r="AE594" s="255"/>
      <c r="AF594" s="255"/>
      <c r="AG594" s="255"/>
      <c r="AH594" s="255"/>
      <c r="AI594" s="255"/>
      <c r="AJ594" s="255"/>
      <c r="AK594" s="255"/>
      <c r="AL594" s="255"/>
      <c r="AM594" s="255"/>
      <c r="AN594" s="255"/>
      <c r="AO594" s="255"/>
      <c r="AP594" s="255"/>
      <c r="AQ594" s="255"/>
      <c r="AR594" s="255"/>
      <c r="AS594" s="255"/>
      <c r="AT594" s="255"/>
      <c r="AU594" s="255"/>
      <c r="AV594" s="255"/>
      <c r="AW594" s="255"/>
      <c r="AX594" s="255"/>
      <c r="AY594" s="255"/>
    </row>
    <row r="595" spans="15:51" x14ac:dyDescent="0.45">
      <c r="O595" s="255"/>
      <c r="P595" s="255"/>
      <c r="Q595" s="255"/>
      <c r="R595" s="255"/>
      <c r="S595" s="255"/>
      <c r="U595" s="255"/>
      <c r="V595" s="255"/>
      <c r="W595" s="255"/>
      <c r="X595" s="255"/>
      <c r="Y595" s="255"/>
      <c r="Z595" s="255"/>
      <c r="AA595" s="255"/>
      <c r="AB595" s="255"/>
      <c r="AC595" s="255"/>
      <c r="AD595" s="255"/>
      <c r="AE595" s="255"/>
      <c r="AF595" s="255"/>
      <c r="AG595" s="255"/>
      <c r="AH595" s="255"/>
      <c r="AI595" s="255"/>
      <c r="AJ595" s="255"/>
      <c r="AK595" s="255"/>
      <c r="AL595" s="255"/>
      <c r="AM595" s="255"/>
      <c r="AN595" s="255"/>
      <c r="AO595" s="255"/>
      <c r="AP595" s="255"/>
      <c r="AQ595" s="255"/>
      <c r="AR595" s="255"/>
      <c r="AS595" s="255"/>
      <c r="AT595" s="255"/>
      <c r="AU595" s="255"/>
      <c r="AV595" s="255"/>
      <c r="AW595" s="255"/>
      <c r="AX595" s="255"/>
      <c r="AY595" s="255"/>
    </row>
    <row r="596" spans="15:51" x14ac:dyDescent="0.45">
      <c r="O596" s="255"/>
      <c r="P596" s="255"/>
      <c r="Q596" s="255"/>
      <c r="R596" s="255"/>
      <c r="S596" s="255"/>
      <c r="U596" s="255"/>
      <c r="V596" s="255"/>
      <c r="W596" s="255"/>
      <c r="X596" s="255"/>
      <c r="Y596" s="255"/>
      <c r="Z596" s="255"/>
      <c r="AA596" s="255"/>
      <c r="AB596" s="255"/>
      <c r="AC596" s="255"/>
      <c r="AD596" s="255"/>
      <c r="AE596" s="255"/>
      <c r="AF596" s="255"/>
      <c r="AG596" s="255"/>
      <c r="AH596" s="255"/>
      <c r="AI596" s="255"/>
      <c r="AJ596" s="255"/>
      <c r="AK596" s="255"/>
      <c r="AL596" s="255"/>
      <c r="AM596" s="255"/>
      <c r="AN596" s="255"/>
      <c r="AO596" s="255"/>
      <c r="AP596" s="255"/>
      <c r="AQ596" s="255"/>
      <c r="AR596" s="255"/>
      <c r="AS596" s="255"/>
      <c r="AT596" s="255"/>
      <c r="AU596" s="255"/>
      <c r="AV596" s="255"/>
      <c r="AW596" s="255"/>
      <c r="AX596" s="255"/>
      <c r="AY596" s="255"/>
    </row>
    <row r="597" spans="15:51" x14ac:dyDescent="0.45">
      <c r="O597" s="255"/>
      <c r="P597" s="255"/>
      <c r="Q597" s="255"/>
      <c r="R597" s="255"/>
      <c r="S597" s="255"/>
      <c r="U597" s="255"/>
      <c r="V597" s="255"/>
      <c r="W597" s="255"/>
      <c r="X597" s="255"/>
      <c r="Y597" s="255"/>
      <c r="Z597" s="255"/>
      <c r="AA597" s="255"/>
      <c r="AB597" s="255"/>
      <c r="AC597" s="255"/>
      <c r="AD597" s="255"/>
      <c r="AE597" s="255"/>
      <c r="AF597" s="255"/>
      <c r="AG597" s="255"/>
      <c r="AH597" s="255"/>
      <c r="AI597" s="255"/>
      <c r="AJ597" s="255"/>
      <c r="AK597" s="255"/>
      <c r="AL597" s="255"/>
      <c r="AM597" s="255"/>
      <c r="AN597" s="255"/>
      <c r="AO597" s="255"/>
      <c r="AP597" s="255"/>
      <c r="AQ597" s="255"/>
      <c r="AR597" s="255"/>
      <c r="AS597" s="255"/>
      <c r="AT597" s="255"/>
      <c r="AU597" s="255"/>
      <c r="AV597" s="255"/>
      <c r="AW597" s="255"/>
      <c r="AX597" s="255"/>
      <c r="AY597" s="255"/>
    </row>
    <row r="598" spans="15:51" x14ac:dyDescent="0.45">
      <c r="O598" s="255"/>
      <c r="P598" s="255"/>
      <c r="Q598" s="255"/>
      <c r="R598" s="255"/>
      <c r="S598" s="255"/>
      <c r="U598" s="255"/>
      <c r="V598" s="255"/>
      <c r="W598" s="255"/>
      <c r="X598" s="255"/>
      <c r="Y598" s="255"/>
      <c r="Z598" s="255"/>
      <c r="AA598" s="255"/>
      <c r="AB598" s="255"/>
      <c r="AC598" s="255"/>
      <c r="AD598" s="255"/>
      <c r="AE598" s="255"/>
      <c r="AF598" s="255"/>
      <c r="AG598" s="255"/>
      <c r="AH598" s="255"/>
      <c r="AI598" s="255"/>
      <c r="AJ598" s="255"/>
      <c r="AK598" s="255"/>
      <c r="AL598" s="255"/>
      <c r="AM598" s="255"/>
      <c r="AN598" s="255"/>
      <c r="AO598" s="255"/>
      <c r="AP598" s="255"/>
      <c r="AQ598" s="255"/>
      <c r="AR598" s="255"/>
      <c r="AS598" s="255"/>
      <c r="AT598" s="255"/>
      <c r="AU598" s="255"/>
      <c r="AV598" s="255"/>
      <c r="AW598" s="255"/>
      <c r="AX598" s="255"/>
      <c r="AY598" s="255"/>
    </row>
    <row r="599" spans="15:51" x14ac:dyDescent="0.45">
      <c r="O599" s="255"/>
      <c r="P599" s="255"/>
      <c r="Q599" s="255"/>
      <c r="R599" s="255"/>
      <c r="S599" s="255"/>
      <c r="U599" s="255"/>
      <c r="V599" s="255"/>
      <c r="W599" s="255"/>
      <c r="X599" s="255"/>
      <c r="Y599" s="255"/>
      <c r="Z599" s="255"/>
      <c r="AA599" s="255"/>
      <c r="AB599" s="255"/>
      <c r="AC599" s="255"/>
      <c r="AD599" s="255"/>
      <c r="AE599" s="255"/>
      <c r="AF599" s="255"/>
      <c r="AG599" s="255"/>
      <c r="AH599" s="255"/>
      <c r="AI599" s="255"/>
      <c r="AJ599" s="255"/>
      <c r="AK599" s="255"/>
      <c r="AL599" s="255"/>
      <c r="AM599" s="255"/>
      <c r="AN599" s="255"/>
      <c r="AO599" s="255"/>
      <c r="AP599" s="255"/>
      <c r="AQ599" s="255"/>
      <c r="AR599" s="255"/>
      <c r="AS599" s="255"/>
      <c r="AT599" s="255"/>
      <c r="AU599" s="255"/>
      <c r="AV599" s="255"/>
      <c r="AW599" s="255"/>
      <c r="AX599" s="255"/>
      <c r="AY599" s="255"/>
    </row>
    <row r="600" spans="15:51" x14ac:dyDescent="0.45">
      <c r="O600" s="255"/>
      <c r="P600" s="255"/>
      <c r="Q600" s="255"/>
      <c r="R600" s="255"/>
      <c r="S600" s="255"/>
      <c r="U600" s="255"/>
      <c r="V600" s="255"/>
      <c r="W600" s="255"/>
      <c r="X600" s="255"/>
      <c r="Y600" s="255"/>
      <c r="Z600" s="255"/>
      <c r="AA600" s="255"/>
      <c r="AB600" s="255"/>
      <c r="AC600" s="255"/>
      <c r="AD600" s="255"/>
      <c r="AE600" s="255"/>
      <c r="AF600" s="255"/>
      <c r="AG600" s="255"/>
      <c r="AH600" s="255"/>
      <c r="AI600" s="255"/>
      <c r="AJ600" s="255"/>
      <c r="AK600" s="255"/>
      <c r="AL600" s="255"/>
      <c r="AM600" s="255"/>
      <c r="AN600" s="255"/>
      <c r="AO600" s="255"/>
      <c r="AP600" s="255"/>
      <c r="AQ600" s="255"/>
      <c r="AR600" s="255"/>
      <c r="AS600" s="255"/>
      <c r="AT600" s="255"/>
      <c r="AU600" s="255"/>
      <c r="AV600" s="255"/>
      <c r="AW600" s="255"/>
      <c r="AX600" s="255"/>
      <c r="AY600" s="255"/>
    </row>
    <row r="601" spans="15:51" x14ac:dyDescent="0.45">
      <c r="O601" s="255"/>
      <c r="P601" s="255"/>
      <c r="Q601" s="255"/>
      <c r="R601" s="255"/>
      <c r="S601" s="255"/>
      <c r="U601" s="255"/>
      <c r="V601" s="255"/>
      <c r="W601" s="255"/>
      <c r="X601" s="255"/>
      <c r="Y601" s="255"/>
      <c r="Z601" s="255"/>
      <c r="AA601" s="255"/>
      <c r="AB601" s="255"/>
      <c r="AC601" s="255"/>
      <c r="AD601" s="255"/>
      <c r="AE601" s="255"/>
      <c r="AF601" s="255"/>
      <c r="AG601" s="255"/>
      <c r="AH601" s="255"/>
      <c r="AI601" s="255"/>
      <c r="AJ601" s="255"/>
      <c r="AK601" s="255"/>
      <c r="AL601" s="255"/>
      <c r="AM601" s="255"/>
      <c r="AN601" s="255"/>
      <c r="AO601" s="255"/>
      <c r="AP601" s="255"/>
      <c r="AQ601" s="255"/>
      <c r="AR601" s="255"/>
      <c r="AS601" s="255"/>
      <c r="AT601" s="255"/>
      <c r="AU601" s="255"/>
      <c r="AV601" s="255"/>
      <c r="AW601" s="255"/>
      <c r="AX601" s="255"/>
      <c r="AY601" s="255"/>
    </row>
    <row r="602" spans="15:51" x14ac:dyDescent="0.45">
      <c r="O602" s="255"/>
      <c r="P602" s="255"/>
      <c r="Q602" s="255"/>
      <c r="R602" s="255"/>
      <c r="S602" s="255"/>
      <c r="U602" s="255"/>
      <c r="V602" s="255"/>
      <c r="W602" s="255"/>
      <c r="X602" s="255"/>
      <c r="Y602" s="255"/>
      <c r="Z602" s="255"/>
      <c r="AA602" s="255"/>
      <c r="AB602" s="255"/>
      <c r="AC602" s="255"/>
      <c r="AD602" s="255"/>
      <c r="AE602" s="255"/>
      <c r="AF602" s="255"/>
      <c r="AG602" s="255"/>
      <c r="AH602" s="255"/>
      <c r="AI602" s="255"/>
      <c r="AJ602" s="255"/>
      <c r="AK602" s="255"/>
      <c r="AL602" s="255"/>
      <c r="AM602" s="255"/>
      <c r="AN602" s="255"/>
      <c r="AO602" s="255"/>
      <c r="AP602" s="255"/>
      <c r="AQ602" s="255"/>
      <c r="AR602" s="255"/>
      <c r="AS602" s="255"/>
      <c r="AT602" s="255"/>
      <c r="AU602" s="255"/>
      <c r="AV602" s="255"/>
      <c r="AW602" s="255"/>
      <c r="AX602" s="255"/>
      <c r="AY602" s="255"/>
    </row>
    <row r="603" spans="15:51" x14ac:dyDescent="0.45">
      <c r="O603" s="255"/>
      <c r="P603" s="255"/>
      <c r="Q603" s="255"/>
      <c r="R603" s="255"/>
      <c r="S603" s="255"/>
      <c r="U603" s="255"/>
      <c r="V603" s="255"/>
      <c r="W603" s="255"/>
      <c r="X603" s="255"/>
      <c r="Y603" s="255"/>
      <c r="Z603" s="255"/>
      <c r="AA603" s="255"/>
      <c r="AB603" s="255"/>
      <c r="AC603" s="255"/>
      <c r="AD603" s="255"/>
      <c r="AE603" s="255"/>
      <c r="AF603" s="255"/>
      <c r="AG603" s="255"/>
      <c r="AH603" s="255"/>
      <c r="AI603" s="255"/>
      <c r="AJ603" s="255"/>
      <c r="AK603" s="255"/>
      <c r="AL603" s="255"/>
      <c r="AM603" s="255"/>
      <c r="AN603" s="255"/>
      <c r="AO603" s="255"/>
      <c r="AP603" s="255"/>
      <c r="AQ603" s="255"/>
      <c r="AR603" s="255"/>
      <c r="AS603" s="255"/>
      <c r="AT603" s="255"/>
      <c r="AU603" s="255"/>
      <c r="AV603" s="255"/>
      <c r="AW603" s="255"/>
      <c r="AX603" s="255"/>
      <c r="AY603" s="255"/>
    </row>
    <row r="604" spans="15:51" x14ac:dyDescent="0.45">
      <c r="O604" s="255"/>
      <c r="P604" s="255"/>
      <c r="Q604" s="255"/>
      <c r="R604" s="255"/>
      <c r="S604" s="255"/>
      <c r="U604" s="255"/>
      <c r="V604" s="255"/>
      <c r="W604" s="255"/>
      <c r="X604" s="255"/>
      <c r="Y604" s="255"/>
      <c r="Z604" s="255"/>
      <c r="AA604" s="255"/>
      <c r="AB604" s="255"/>
      <c r="AC604" s="255"/>
      <c r="AD604" s="255"/>
      <c r="AE604" s="255"/>
      <c r="AF604" s="255"/>
      <c r="AG604" s="255"/>
      <c r="AH604" s="255"/>
      <c r="AI604" s="255"/>
      <c r="AJ604" s="255"/>
      <c r="AK604" s="255"/>
      <c r="AL604" s="255"/>
      <c r="AM604" s="255"/>
      <c r="AN604" s="255"/>
      <c r="AO604" s="255"/>
      <c r="AP604" s="255"/>
      <c r="AQ604" s="255"/>
      <c r="AR604" s="255"/>
      <c r="AS604" s="255"/>
      <c r="AT604" s="255"/>
      <c r="AU604" s="255"/>
      <c r="AV604" s="255"/>
      <c r="AW604" s="255"/>
      <c r="AX604" s="255"/>
      <c r="AY604" s="255"/>
    </row>
    <row r="605" spans="15:51" x14ac:dyDescent="0.45">
      <c r="O605" s="255"/>
      <c r="P605" s="255"/>
      <c r="Q605" s="255"/>
      <c r="R605" s="255"/>
      <c r="S605" s="255"/>
      <c r="U605" s="255"/>
      <c r="V605" s="255"/>
      <c r="W605" s="255"/>
      <c r="X605" s="255"/>
      <c r="Y605" s="255"/>
      <c r="Z605" s="255"/>
      <c r="AA605" s="255"/>
      <c r="AB605" s="255"/>
      <c r="AC605" s="255"/>
      <c r="AD605" s="255"/>
      <c r="AE605" s="255"/>
      <c r="AF605" s="255"/>
      <c r="AG605" s="255"/>
      <c r="AH605" s="255"/>
      <c r="AI605" s="255"/>
      <c r="AJ605" s="255"/>
      <c r="AK605" s="255"/>
      <c r="AL605" s="255"/>
      <c r="AM605" s="255"/>
      <c r="AN605" s="255"/>
      <c r="AO605" s="255"/>
      <c r="AP605" s="255"/>
      <c r="AQ605" s="255"/>
      <c r="AR605" s="255"/>
      <c r="AS605" s="255"/>
      <c r="AT605" s="255"/>
      <c r="AU605" s="255"/>
      <c r="AV605" s="255"/>
      <c r="AW605" s="255"/>
      <c r="AX605" s="255"/>
      <c r="AY605" s="255"/>
    </row>
    <row r="606" spans="15:51" x14ac:dyDescent="0.45">
      <c r="O606" s="255"/>
      <c r="P606" s="255"/>
      <c r="Q606" s="255"/>
      <c r="R606" s="255"/>
      <c r="S606" s="255"/>
      <c r="U606" s="255"/>
      <c r="V606" s="255"/>
      <c r="W606" s="255"/>
      <c r="X606" s="255"/>
      <c r="Y606" s="255"/>
      <c r="Z606" s="255"/>
      <c r="AA606" s="255"/>
      <c r="AB606" s="255"/>
      <c r="AC606" s="255"/>
      <c r="AD606" s="255"/>
      <c r="AE606" s="255"/>
      <c r="AF606" s="255"/>
      <c r="AG606" s="255"/>
      <c r="AH606" s="255"/>
      <c r="AI606" s="255"/>
      <c r="AJ606" s="255"/>
      <c r="AK606" s="255"/>
      <c r="AL606" s="255"/>
      <c r="AM606" s="255"/>
      <c r="AN606" s="255"/>
      <c r="AO606" s="255"/>
      <c r="AP606" s="255"/>
      <c r="AQ606" s="255"/>
      <c r="AR606" s="255"/>
      <c r="AS606" s="255"/>
      <c r="AT606" s="255"/>
      <c r="AU606" s="255"/>
      <c r="AV606" s="255"/>
      <c r="AW606" s="255"/>
      <c r="AX606" s="255"/>
      <c r="AY606" s="255"/>
    </row>
    <row r="607" spans="15:51" x14ac:dyDescent="0.45">
      <c r="O607" s="255"/>
      <c r="P607" s="255"/>
      <c r="Q607" s="255"/>
      <c r="R607" s="255"/>
      <c r="S607" s="255"/>
      <c r="U607" s="255"/>
      <c r="V607" s="255"/>
      <c r="W607" s="255"/>
      <c r="X607" s="255"/>
      <c r="Y607" s="255"/>
      <c r="Z607" s="255"/>
      <c r="AA607" s="255"/>
      <c r="AB607" s="255"/>
      <c r="AC607" s="255"/>
      <c r="AD607" s="255"/>
      <c r="AE607" s="255"/>
      <c r="AF607" s="255"/>
      <c r="AG607" s="255"/>
      <c r="AH607" s="255"/>
      <c r="AI607" s="255"/>
      <c r="AJ607" s="255"/>
      <c r="AK607" s="255"/>
      <c r="AL607" s="255"/>
      <c r="AM607" s="255"/>
      <c r="AN607" s="255"/>
      <c r="AO607" s="255"/>
      <c r="AP607" s="255"/>
      <c r="AQ607" s="255"/>
      <c r="AR607" s="255"/>
      <c r="AS607" s="255"/>
      <c r="AT607" s="255"/>
      <c r="AU607" s="255"/>
      <c r="AV607" s="255"/>
      <c r="AW607" s="255"/>
      <c r="AX607" s="255"/>
      <c r="AY607" s="255"/>
    </row>
    <row r="608" spans="15:51" x14ac:dyDescent="0.45">
      <c r="O608" s="255"/>
      <c r="P608" s="255"/>
      <c r="Q608" s="255"/>
      <c r="R608" s="255"/>
      <c r="S608" s="255"/>
      <c r="U608" s="255"/>
      <c r="V608" s="255"/>
      <c r="W608" s="255"/>
      <c r="X608" s="255"/>
      <c r="Y608" s="255"/>
      <c r="Z608" s="255"/>
      <c r="AA608" s="255"/>
      <c r="AB608" s="255"/>
      <c r="AC608" s="255"/>
      <c r="AD608" s="255"/>
      <c r="AE608" s="255"/>
      <c r="AF608" s="255"/>
      <c r="AG608" s="255"/>
      <c r="AH608" s="255"/>
      <c r="AI608" s="255"/>
      <c r="AJ608" s="255"/>
      <c r="AK608" s="255"/>
      <c r="AL608" s="255"/>
      <c r="AM608" s="255"/>
      <c r="AN608" s="255"/>
      <c r="AO608" s="255"/>
      <c r="AP608" s="255"/>
      <c r="AQ608" s="255"/>
      <c r="AR608" s="255"/>
      <c r="AS608" s="255"/>
      <c r="AT608" s="255"/>
      <c r="AU608" s="255"/>
      <c r="AV608" s="255"/>
      <c r="AW608" s="255"/>
      <c r="AX608" s="255"/>
      <c r="AY608" s="255"/>
    </row>
    <row r="609" spans="15:51" x14ac:dyDescent="0.45">
      <c r="O609" s="255"/>
      <c r="P609" s="255"/>
      <c r="Q609" s="255"/>
      <c r="R609" s="255"/>
      <c r="S609" s="255"/>
      <c r="U609" s="255"/>
      <c r="V609" s="255"/>
      <c r="W609" s="255"/>
      <c r="X609" s="255"/>
      <c r="Y609" s="255"/>
      <c r="Z609" s="255"/>
      <c r="AA609" s="255"/>
      <c r="AB609" s="255"/>
      <c r="AC609" s="255"/>
      <c r="AD609" s="255"/>
      <c r="AE609" s="255"/>
      <c r="AF609" s="255"/>
      <c r="AG609" s="255"/>
      <c r="AH609" s="255"/>
      <c r="AI609" s="255"/>
      <c r="AJ609" s="255"/>
      <c r="AK609" s="255"/>
      <c r="AL609" s="255"/>
      <c r="AM609" s="255"/>
      <c r="AN609" s="255"/>
      <c r="AO609" s="255"/>
      <c r="AP609" s="255"/>
      <c r="AQ609" s="255"/>
      <c r="AR609" s="255"/>
      <c r="AS609" s="255"/>
      <c r="AT609" s="255"/>
      <c r="AU609" s="255"/>
      <c r="AV609" s="255"/>
      <c r="AW609" s="255"/>
      <c r="AX609" s="255"/>
      <c r="AY609" s="255"/>
    </row>
    <row r="610" spans="15:51" x14ac:dyDescent="0.45">
      <c r="O610" s="255"/>
      <c r="P610" s="255"/>
      <c r="Q610" s="255"/>
      <c r="R610" s="255"/>
      <c r="S610" s="255"/>
      <c r="U610" s="255"/>
      <c r="V610" s="255"/>
      <c r="W610" s="255"/>
      <c r="X610" s="255"/>
      <c r="Y610" s="255"/>
      <c r="Z610" s="255"/>
      <c r="AA610" s="255"/>
      <c r="AB610" s="255"/>
      <c r="AC610" s="255"/>
      <c r="AD610" s="255"/>
      <c r="AE610" s="255"/>
      <c r="AF610" s="255"/>
      <c r="AG610" s="255"/>
      <c r="AH610" s="255"/>
      <c r="AI610" s="255"/>
      <c r="AJ610" s="255"/>
      <c r="AK610" s="255"/>
      <c r="AL610" s="255"/>
      <c r="AM610" s="255"/>
      <c r="AN610" s="255"/>
      <c r="AO610" s="255"/>
      <c r="AP610" s="255"/>
      <c r="AQ610" s="255"/>
      <c r="AR610" s="255"/>
      <c r="AS610" s="255"/>
      <c r="AT610" s="255"/>
      <c r="AU610" s="255"/>
      <c r="AV610" s="255"/>
      <c r="AW610" s="255"/>
      <c r="AX610" s="255"/>
      <c r="AY610" s="255"/>
    </row>
    <row r="611" spans="15:51" x14ac:dyDescent="0.45">
      <c r="O611" s="255"/>
      <c r="P611" s="255"/>
      <c r="Q611" s="255"/>
      <c r="R611" s="255"/>
      <c r="S611" s="255"/>
      <c r="U611" s="255"/>
      <c r="V611" s="255"/>
      <c r="W611" s="255"/>
      <c r="X611" s="255"/>
      <c r="Y611" s="255"/>
      <c r="Z611" s="255"/>
      <c r="AA611" s="255"/>
      <c r="AB611" s="255"/>
      <c r="AC611" s="255"/>
      <c r="AD611" s="255"/>
      <c r="AE611" s="255"/>
      <c r="AF611" s="255"/>
      <c r="AG611" s="255"/>
      <c r="AH611" s="255"/>
      <c r="AI611" s="255"/>
      <c r="AJ611" s="255"/>
      <c r="AK611" s="255"/>
      <c r="AL611" s="255"/>
      <c r="AM611" s="255"/>
      <c r="AN611" s="255"/>
      <c r="AO611" s="255"/>
      <c r="AP611" s="255"/>
      <c r="AQ611" s="255"/>
      <c r="AR611" s="255"/>
      <c r="AS611" s="255"/>
      <c r="AT611" s="255"/>
      <c r="AU611" s="255"/>
      <c r="AV611" s="255"/>
      <c r="AW611" s="255"/>
      <c r="AX611" s="255"/>
      <c r="AY611" s="255"/>
    </row>
    <row r="612" spans="15:51" x14ac:dyDescent="0.45">
      <c r="O612" s="255"/>
      <c r="P612" s="255"/>
      <c r="Q612" s="255"/>
      <c r="R612" s="255"/>
      <c r="S612" s="255"/>
      <c r="U612" s="255"/>
      <c r="V612" s="255"/>
      <c r="W612" s="255"/>
      <c r="X612" s="255"/>
      <c r="Y612" s="255"/>
      <c r="Z612" s="255"/>
      <c r="AA612" s="255"/>
      <c r="AB612" s="255"/>
      <c r="AC612" s="255"/>
      <c r="AD612" s="255"/>
      <c r="AE612" s="255"/>
      <c r="AF612" s="255"/>
      <c r="AG612" s="255"/>
      <c r="AH612" s="255"/>
      <c r="AI612" s="255"/>
      <c r="AJ612" s="255"/>
      <c r="AK612" s="255"/>
      <c r="AL612" s="255"/>
      <c r="AM612" s="255"/>
      <c r="AN612" s="255"/>
      <c r="AO612" s="255"/>
      <c r="AP612" s="255"/>
      <c r="AQ612" s="255"/>
      <c r="AR612" s="255"/>
      <c r="AS612" s="255"/>
      <c r="AT612" s="255"/>
      <c r="AU612" s="255"/>
      <c r="AV612" s="255"/>
      <c r="AW612" s="255"/>
      <c r="AX612" s="255"/>
      <c r="AY612" s="255"/>
    </row>
    <row r="613" spans="15:51" x14ac:dyDescent="0.45">
      <c r="O613" s="255"/>
      <c r="P613" s="255"/>
      <c r="Q613" s="255"/>
      <c r="R613" s="255"/>
      <c r="S613" s="255"/>
      <c r="U613" s="255"/>
      <c r="V613" s="255"/>
      <c r="W613" s="255"/>
      <c r="X613" s="255"/>
      <c r="Y613" s="255"/>
      <c r="Z613" s="255"/>
      <c r="AA613" s="255"/>
      <c r="AB613" s="255"/>
      <c r="AC613" s="255"/>
      <c r="AD613" s="255"/>
      <c r="AE613" s="255"/>
      <c r="AF613" s="255"/>
      <c r="AG613" s="255"/>
      <c r="AH613" s="255"/>
      <c r="AI613" s="255"/>
      <c r="AJ613" s="255"/>
      <c r="AK613" s="255"/>
      <c r="AL613" s="255"/>
      <c r="AM613" s="255"/>
      <c r="AN613" s="255"/>
      <c r="AO613" s="255"/>
      <c r="AP613" s="255"/>
      <c r="AQ613" s="255"/>
      <c r="AR613" s="255"/>
      <c r="AS613" s="255"/>
      <c r="AT613" s="255"/>
      <c r="AU613" s="255"/>
      <c r="AV613" s="255"/>
      <c r="AW613" s="255"/>
      <c r="AX613" s="255"/>
      <c r="AY613" s="255"/>
    </row>
    <row r="614" spans="15:51" x14ac:dyDescent="0.45">
      <c r="O614" s="255"/>
      <c r="P614" s="255"/>
      <c r="Q614" s="255"/>
      <c r="R614" s="255"/>
      <c r="S614" s="255"/>
      <c r="U614" s="255"/>
      <c r="V614" s="255"/>
      <c r="W614" s="255"/>
      <c r="X614" s="255"/>
      <c r="Y614" s="255"/>
      <c r="Z614" s="255"/>
      <c r="AA614" s="255"/>
      <c r="AB614" s="255"/>
      <c r="AC614" s="255"/>
      <c r="AD614" s="255"/>
      <c r="AE614" s="255"/>
      <c r="AF614" s="255"/>
      <c r="AG614" s="255"/>
      <c r="AH614" s="255"/>
      <c r="AI614" s="255"/>
      <c r="AJ614" s="255"/>
      <c r="AK614" s="255"/>
      <c r="AL614" s="255"/>
      <c r="AM614" s="255"/>
      <c r="AN614" s="255"/>
      <c r="AO614" s="255"/>
      <c r="AP614" s="255"/>
      <c r="AQ614" s="255"/>
      <c r="AR614" s="255"/>
      <c r="AS614" s="255"/>
      <c r="AT614" s="255"/>
      <c r="AU614" s="255"/>
      <c r="AV614" s="255"/>
      <c r="AW614" s="255"/>
      <c r="AX614" s="255"/>
      <c r="AY614" s="255"/>
    </row>
    <row r="615" spans="15:51" x14ac:dyDescent="0.45">
      <c r="O615" s="255"/>
      <c r="P615" s="255"/>
      <c r="Q615" s="255"/>
      <c r="R615" s="255"/>
      <c r="S615" s="255"/>
      <c r="U615" s="255"/>
      <c r="V615" s="255"/>
      <c r="W615" s="255"/>
      <c r="X615" s="255"/>
      <c r="Y615" s="255"/>
      <c r="Z615" s="255"/>
      <c r="AA615" s="255"/>
      <c r="AB615" s="255"/>
      <c r="AC615" s="255"/>
      <c r="AD615" s="255"/>
      <c r="AE615" s="255"/>
      <c r="AF615" s="255"/>
      <c r="AG615" s="255"/>
      <c r="AH615" s="255"/>
      <c r="AI615" s="255"/>
      <c r="AJ615" s="255"/>
      <c r="AK615" s="255"/>
      <c r="AL615" s="255"/>
      <c r="AM615" s="255"/>
      <c r="AN615" s="255"/>
      <c r="AO615" s="255"/>
      <c r="AP615" s="255"/>
      <c r="AQ615" s="255"/>
      <c r="AR615" s="255"/>
      <c r="AS615" s="255"/>
      <c r="AT615" s="255"/>
      <c r="AU615" s="255"/>
      <c r="AV615" s="255"/>
      <c r="AW615" s="255"/>
      <c r="AX615" s="255"/>
      <c r="AY615" s="255"/>
    </row>
    <row r="616" spans="15:51" x14ac:dyDescent="0.45">
      <c r="O616" s="255"/>
      <c r="P616" s="255"/>
      <c r="Q616" s="255"/>
      <c r="R616" s="255"/>
      <c r="S616" s="255"/>
      <c r="U616" s="255"/>
      <c r="V616" s="255"/>
      <c r="W616" s="255"/>
      <c r="X616" s="255"/>
      <c r="Y616" s="255"/>
      <c r="Z616" s="255"/>
      <c r="AA616" s="255"/>
      <c r="AB616" s="255"/>
      <c r="AC616" s="255"/>
      <c r="AD616" s="255"/>
      <c r="AE616" s="255"/>
      <c r="AF616" s="255"/>
      <c r="AG616" s="255"/>
      <c r="AH616" s="255"/>
      <c r="AI616" s="255"/>
      <c r="AJ616" s="255"/>
      <c r="AK616" s="255"/>
      <c r="AL616" s="255"/>
      <c r="AM616" s="255"/>
      <c r="AN616" s="255"/>
      <c r="AO616" s="255"/>
      <c r="AP616" s="255"/>
      <c r="AQ616" s="255"/>
      <c r="AR616" s="255"/>
      <c r="AS616" s="255"/>
      <c r="AT616" s="255"/>
      <c r="AU616" s="255"/>
      <c r="AV616" s="255"/>
      <c r="AW616" s="255"/>
      <c r="AX616" s="255"/>
      <c r="AY616" s="255"/>
    </row>
    <row r="617" spans="15:51" x14ac:dyDescent="0.45">
      <c r="O617" s="255"/>
      <c r="P617" s="255"/>
      <c r="Q617" s="255"/>
      <c r="R617" s="255"/>
      <c r="S617" s="255"/>
      <c r="U617" s="255"/>
      <c r="V617" s="255"/>
      <c r="W617" s="255"/>
      <c r="X617" s="255"/>
      <c r="Y617" s="255"/>
      <c r="Z617" s="255"/>
      <c r="AA617" s="255"/>
      <c r="AB617" s="255"/>
      <c r="AC617" s="255"/>
      <c r="AD617" s="255"/>
      <c r="AE617" s="255"/>
      <c r="AF617" s="255"/>
      <c r="AG617" s="255"/>
      <c r="AH617" s="255"/>
      <c r="AI617" s="255"/>
      <c r="AJ617" s="255"/>
      <c r="AK617" s="255"/>
      <c r="AL617" s="255"/>
      <c r="AM617" s="255"/>
      <c r="AN617" s="255"/>
      <c r="AO617" s="255"/>
      <c r="AP617" s="255"/>
      <c r="AQ617" s="255"/>
      <c r="AR617" s="255"/>
      <c r="AS617" s="255"/>
      <c r="AT617" s="255"/>
      <c r="AU617" s="255"/>
      <c r="AV617" s="255"/>
      <c r="AW617" s="255"/>
      <c r="AX617" s="255"/>
      <c r="AY617" s="255"/>
    </row>
    <row r="618" spans="15:51" x14ac:dyDescent="0.45">
      <c r="O618" s="255"/>
      <c r="P618" s="255"/>
      <c r="Q618" s="255"/>
      <c r="R618" s="255"/>
      <c r="S618" s="255"/>
      <c r="U618" s="255"/>
      <c r="V618" s="255"/>
      <c r="W618" s="255"/>
      <c r="X618" s="255"/>
      <c r="Y618" s="255"/>
      <c r="Z618" s="255"/>
      <c r="AA618" s="255"/>
      <c r="AB618" s="255"/>
      <c r="AC618" s="255"/>
      <c r="AD618" s="255"/>
      <c r="AE618" s="255"/>
      <c r="AF618" s="255"/>
      <c r="AG618" s="255"/>
      <c r="AH618" s="255"/>
      <c r="AI618" s="255"/>
      <c r="AJ618" s="255"/>
      <c r="AK618" s="255"/>
      <c r="AL618" s="255"/>
      <c r="AM618" s="255"/>
      <c r="AN618" s="255"/>
      <c r="AO618" s="255"/>
      <c r="AP618" s="255"/>
      <c r="AQ618" s="255"/>
      <c r="AR618" s="255"/>
      <c r="AS618" s="255"/>
      <c r="AT618" s="255"/>
      <c r="AU618" s="255"/>
      <c r="AV618" s="255"/>
      <c r="AW618" s="255"/>
      <c r="AX618" s="255"/>
      <c r="AY618" s="255"/>
    </row>
    <row r="619" spans="15:51" x14ac:dyDescent="0.45">
      <c r="O619" s="255"/>
      <c r="P619" s="255"/>
      <c r="Q619" s="255"/>
      <c r="R619" s="255"/>
      <c r="S619" s="255"/>
      <c r="U619" s="255"/>
      <c r="V619" s="255"/>
      <c r="W619" s="255"/>
      <c r="X619" s="255"/>
      <c r="Y619" s="255"/>
      <c r="Z619" s="255"/>
      <c r="AA619" s="255"/>
      <c r="AB619" s="255"/>
      <c r="AC619" s="255"/>
      <c r="AD619" s="255"/>
      <c r="AE619" s="255"/>
      <c r="AF619" s="255"/>
      <c r="AG619" s="255"/>
      <c r="AH619" s="255"/>
      <c r="AI619" s="255"/>
      <c r="AJ619" s="255"/>
      <c r="AK619" s="255"/>
      <c r="AL619" s="255"/>
      <c r="AM619" s="255"/>
      <c r="AN619" s="255"/>
      <c r="AO619" s="255"/>
      <c r="AP619" s="255"/>
      <c r="AQ619" s="255"/>
      <c r="AR619" s="255"/>
      <c r="AS619" s="255"/>
      <c r="AT619" s="255"/>
      <c r="AU619" s="255"/>
      <c r="AV619" s="255"/>
      <c r="AW619" s="255"/>
      <c r="AX619" s="255"/>
      <c r="AY619" s="255"/>
    </row>
    <row r="620" spans="15:51" x14ac:dyDescent="0.45">
      <c r="O620" s="255"/>
      <c r="P620" s="255"/>
      <c r="Q620" s="255"/>
      <c r="R620" s="255"/>
      <c r="S620" s="255"/>
      <c r="U620" s="255"/>
      <c r="V620" s="255"/>
      <c r="W620" s="255"/>
      <c r="X620" s="255"/>
      <c r="Y620" s="255"/>
      <c r="Z620" s="255"/>
      <c r="AA620" s="255"/>
      <c r="AB620" s="255"/>
      <c r="AC620" s="255"/>
      <c r="AD620" s="255"/>
      <c r="AE620" s="255"/>
      <c r="AF620" s="255"/>
      <c r="AG620" s="255"/>
      <c r="AH620" s="255"/>
      <c r="AI620" s="255"/>
      <c r="AJ620" s="255"/>
      <c r="AK620" s="255"/>
      <c r="AL620" s="255"/>
      <c r="AM620" s="255"/>
      <c r="AN620" s="255"/>
      <c r="AO620" s="255"/>
      <c r="AP620" s="255"/>
      <c r="AQ620" s="255"/>
      <c r="AR620" s="255"/>
      <c r="AS620" s="255"/>
      <c r="AT620" s="255"/>
      <c r="AU620" s="255"/>
      <c r="AV620" s="255"/>
      <c r="AW620" s="255"/>
      <c r="AX620" s="255"/>
      <c r="AY620" s="255"/>
    </row>
    <row r="621" spans="15:51" x14ac:dyDescent="0.45">
      <c r="O621" s="255"/>
      <c r="P621" s="255"/>
      <c r="Q621" s="255"/>
      <c r="R621" s="255"/>
      <c r="S621" s="255"/>
      <c r="U621" s="255"/>
      <c r="V621" s="255"/>
      <c r="W621" s="255"/>
      <c r="X621" s="255"/>
      <c r="Y621" s="255"/>
      <c r="Z621" s="255"/>
      <c r="AA621" s="255"/>
      <c r="AB621" s="255"/>
      <c r="AC621" s="255"/>
      <c r="AD621" s="255"/>
      <c r="AE621" s="255"/>
      <c r="AF621" s="255"/>
      <c r="AG621" s="255"/>
      <c r="AH621" s="255"/>
      <c r="AI621" s="255"/>
      <c r="AJ621" s="255"/>
      <c r="AK621" s="255"/>
      <c r="AL621" s="255"/>
      <c r="AM621" s="255"/>
      <c r="AN621" s="255"/>
      <c r="AO621" s="255"/>
      <c r="AP621" s="255"/>
      <c r="AQ621" s="255"/>
      <c r="AR621" s="255"/>
      <c r="AS621" s="255"/>
      <c r="AT621" s="255"/>
      <c r="AU621" s="255"/>
      <c r="AV621" s="255"/>
      <c r="AW621" s="255"/>
      <c r="AX621" s="255"/>
      <c r="AY621" s="255"/>
    </row>
    <row r="622" spans="15:51" x14ac:dyDescent="0.45">
      <c r="O622" s="255"/>
      <c r="P622" s="255"/>
      <c r="Q622" s="255"/>
      <c r="R622" s="255"/>
      <c r="S622" s="255"/>
      <c r="U622" s="255"/>
      <c r="V622" s="255"/>
      <c r="W622" s="255"/>
      <c r="X622" s="255"/>
      <c r="Y622" s="255"/>
      <c r="Z622" s="255"/>
      <c r="AA622" s="255"/>
      <c r="AB622" s="255"/>
      <c r="AC622" s="255"/>
      <c r="AD622" s="255"/>
      <c r="AE622" s="255"/>
      <c r="AF622" s="255"/>
      <c r="AG622" s="255"/>
      <c r="AH622" s="255"/>
      <c r="AI622" s="255"/>
      <c r="AJ622" s="255"/>
      <c r="AK622" s="255"/>
      <c r="AL622" s="255"/>
      <c r="AM622" s="255"/>
      <c r="AN622" s="255"/>
      <c r="AO622" s="255"/>
      <c r="AP622" s="255"/>
      <c r="AQ622" s="255"/>
      <c r="AR622" s="255"/>
      <c r="AS622" s="255"/>
      <c r="AT622" s="255"/>
      <c r="AU622" s="255"/>
      <c r="AV622" s="255"/>
      <c r="AW622" s="255"/>
      <c r="AX622" s="255"/>
      <c r="AY622" s="255"/>
    </row>
    <row r="623" spans="15:51" x14ac:dyDescent="0.45">
      <c r="O623" s="255"/>
      <c r="P623" s="255"/>
      <c r="Q623" s="255"/>
      <c r="R623" s="255"/>
      <c r="S623" s="255"/>
      <c r="U623" s="255"/>
      <c r="V623" s="255"/>
      <c r="W623" s="255"/>
      <c r="X623" s="255"/>
      <c r="Y623" s="255"/>
      <c r="Z623" s="255"/>
      <c r="AA623" s="255"/>
      <c r="AB623" s="255"/>
      <c r="AC623" s="255"/>
      <c r="AD623" s="255"/>
      <c r="AE623" s="255"/>
      <c r="AF623" s="255"/>
      <c r="AG623" s="255"/>
      <c r="AH623" s="255"/>
      <c r="AI623" s="255"/>
      <c r="AJ623" s="255"/>
      <c r="AK623" s="255"/>
      <c r="AL623" s="255"/>
      <c r="AM623" s="255"/>
      <c r="AN623" s="255"/>
      <c r="AO623" s="255"/>
      <c r="AP623" s="255"/>
      <c r="AQ623" s="255"/>
      <c r="AR623" s="255"/>
      <c r="AS623" s="255"/>
      <c r="AT623" s="255"/>
      <c r="AU623" s="255"/>
      <c r="AV623" s="255"/>
      <c r="AW623" s="255"/>
      <c r="AX623" s="255"/>
      <c r="AY623" s="255"/>
    </row>
    <row r="624" spans="15:51" x14ac:dyDescent="0.45">
      <c r="O624" s="255"/>
      <c r="P624" s="255"/>
      <c r="Q624" s="255"/>
      <c r="R624" s="255"/>
      <c r="S624" s="255"/>
      <c r="U624" s="255"/>
      <c r="V624" s="255"/>
      <c r="W624" s="255"/>
      <c r="X624" s="255"/>
      <c r="Y624" s="255"/>
      <c r="Z624" s="255"/>
      <c r="AA624" s="255"/>
      <c r="AB624" s="255"/>
      <c r="AC624" s="255"/>
      <c r="AD624" s="255"/>
      <c r="AE624" s="255"/>
      <c r="AF624" s="255"/>
      <c r="AG624" s="255"/>
      <c r="AH624" s="255"/>
      <c r="AI624" s="255"/>
      <c r="AJ624" s="255"/>
      <c r="AK624" s="255"/>
      <c r="AL624" s="255"/>
      <c r="AM624" s="255"/>
      <c r="AN624" s="255"/>
      <c r="AO624" s="255"/>
      <c r="AP624" s="255"/>
      <c r="AQ624" s="255"/>
      <c r="AR624" s="255"/>
      <c r="AS624" s="255"/>
      <c r="AT624" s="255"/>
      <c r="AU624" s="255"/>
      <c r="AV624" s="255"/>
      <c r="AW624" s="255"/>
      <c r="AX624" s="255"/>
      <c r="AY624" s="255"/>
    </row>
    <row r="625" spans="15:51" x14ac:dyDescent="0.45">
      <c r="O625" s="255"/>
      <c r="P625" s="255"/>
      <c r="Q625" s="255"/>
      <c r="R625" s="255"/>
      <c r="S625" s="255"/>
      <c r="U625" s="255"/>
      <c r="V625" s="255"/>
      <c r="W625" s="255"/>
      <c r="X625" s="255"/>
      <c r="Y625" s="255"/>
      <c r="Z625" s="255"/>
      <c r="AA625" s="255"/>
      <c r="AB625" s="255"/>
      <c r="AC625" s="255"/>
      <c r="AD625" s="255"/>
      <c r="AE625" s="255"/>
      <c r="AF625" s="255"/>
      <c r="AG625" s="255"/>
      <c r="AH625" s="255"/>
      <c r="AI625" s="255"/>
      <c r="AJ625" s="255"/>
      <c r="AK625" s="255"/>
      <c r="AL625" s="255"/>
      <c r="AM625" s="255"/>
      <c r="AN625" s="255"/>
      <c r="AO625" s="255"/>
      <c r="AP625" s="255"/>
      <c r="AQ625" s="255"/>
      <c r="AR625" s="255"/>
      <c r="AS625" s="255"/>
      <c r="AT625" s="255"/>
      <c r="AU625" s="255"/>
      <c r="AV625" s="255"/>
      <c r="AW625" s="255"/>
      <c r="AX625" s="255"/>
      <c r="AY625" s="255"/>
    </row>
    <row r="626" spans="15:51" x14ac:dyDescent="0.45">
      <c r="O626" s="255"/>
      <c r="P626" s="255"/>
      <c r="Q626" s="255"/>
      <c r="R626" s="255"/>
      <c r="S626" s="255"/>
      <c r="U626" s="255"/>
      <c r="V626" s="255"/>
      <c r="W626" s="255"/>
      <c r="X626" s="255"/>
      <c r="Y626" s="255"/>
      <c r="Z626" s="255"/>
      <c r="AA626" s="255"/>
      <c r="AB626" s="255"/>
      <c r="AC626" s="255"/>
      <c r="AD626" s="255"/>
      <c r="AE626" s="255"/>
      <c r="AF626" s="255"/>
      <c r="AG626" s="255"/>
      <c r="AH626" s="255"/>
      <c r="AI626" s="255"/>
      <c r="AJ626" s="255"/>
      <c r="AK626" s="255"/>
      <c r="AL626" s="255"/>
      <c r="AM626" s="255"/>
      <c r="AN626" s="255"/>
      <c r="AO626" s="255"/>
      <c r="AP626" s="255"/>
      <c r="AQ626" s="255"/>
      <c r="AR626" s="255"/>
      <c r="AS626" s="255"/>
      <c r="AT626" s="255"/>
      <c r="AU626" s="255"/>
      <c r="AV626" s="255"/>
      <c r="AW626" s="255"/>
      <c r="AX626" s="255"/>
      <c r="AY626" s="255"/>
    </row>
    <row r="627" spans="15:51" x14ac:dyDescent="0.45">
      <c r="O627" s="255"/>
      <c r="P627" s="255"/>
      <c r="Q627" s="255"/>
      <c r="R627" s="255"/>
      <c r="S627" s="255"/>
      <c r="U627" s="255"/>
      <c r="V627" s="255"/>
      <c r="W627" s="255"/>
      <c r="X627" s="255"/>
      <c r="Y627" s="255"/>
      <c r="Z627" s="255"/>
      <c r="AA627" s="255"/>
      <c r="AB627" s="255"/>
      <c r="AC627" s="255"/>
      <c r="AD627" s="255"/>
      <c r="AE627" s="255"/>
      <c r="AF627" s="255"/>
      <c r="AG627" s="255"/>
      <c r="AH627" s="255"/>
      <c r="AI627" s="255"/>
      <c r="AJ627" s="255"/>
      <c r="AK627" s="255"/>
      <c r="AL627" s="255"/>
      <c r="AM627" s="255"/>
      <c r="AN627" s="255"/>
      <c r="AO627" s="255"/>
      <c r="AP627" s="255"/>
      <c r="AQ627" s="255"/>
      <c r="AR627" s="255"/>
      <c r="AS627" s="255"/>
      <c r="AT627" s="255"/>
      <c r="AU627" s="255"/>
      <c r="AV627" s="255"/>
      <c r="AW627" s="255"/>
      <c r="AX627" s="255"/>
      <c r="AY627" s="255"/>
    </row>
    <row r="628" spans="15:51" x14ac:dyDescent="0.45">
      <c r="O628" s="255"/>
      <c r="P628" s="255"/>
      <c r="Q628" s="255"/>
      <c r="R628" s="255"/>
      <c r="S628" s="255"/>
      <c r="U628" s="255"/>
      <c r="V628" s="255"/>
      <c r="W628" s="255"/>
      <c r="X628" s="255"/>
      <c r="Y628" s="255"/>
      <c r="Z628" s="255"/>
      <c r="AA628" s="255"/>
      <c r="AB628" s="255"/>
      <c r="AC628" s="255"/>
      <c r="AD628" s="255"/>
      <c r="AE628" s="255"/>
      <c r="AF628" s="255"/>
      <c r="AG628" s="255"/>
      <c r="AH628" s="255"/>
      <c r="AI628" s="255"/>
      <c r="AJ628" s="255"/>
      <c r="AK628" s="255"/>
      <c r="AL628" s="255"/>
      <c r="AM628" s="255"/>
      <c r="AN628" s="255"/>
      <c r="AO628" s="255"/>
      <c r="AP628" s="255"/>
      <c r="AQ628" s="255"/>
      <c r="AR628" s="255"/>
      <c r="AS628" s="255"/>
      <c r="AT628" s="255"/>
      <c r="AU628" s="255"/>
      <c r="AV628" s="255"/>
      <c r="AW628" s="255"/>
      <c r="AX628" s="255"/>
      <c r="AY628" s="255"/>
    </row>
    <row r="629" spans="15:51" x14ac:dyDescent="0.45">
      <c r="O629" s="255"/>
      <c r="P629" s="255"/>
      <c r="Q629" s="255"/>
      <c r="R629" s="255"/>
      <c r="S629" s="255"/>
      <c r="U629" s="255"/>
      <c r="V629" s="255"/>
      <c r="W629" s="255"/>
      <c r="X629" s="255"/>
      <c r="Y629" s="255"/>
      <c r="Z629" s="255"/>
      <c r="AA629" s="255"/>
      <c r="AB629" s="255"/>
      <c r="AC629" s="255"/>
      <c r="AD629" s="255"/>
      <c r="AE629" s="255"/>
      <c r="AF629" s="255"/>
      <c r="AG629" s="255"/>
      <c r="AH629" s="255"/>
      <c r="AI629" s="255"/>
      <c r="AJ629" s="255"/>
      <c r="AK629" s="255"/>
      <c r="AL629" s="255"/>
      <c r="AM629" s="255"/>
      <c r="AN629" s="255"/>
      <c r="AO629" s="255"/>
      <c r="AP629" s="255"/>
      <c r="AQ629" s="255"/>
      <c r="AR629" s="255"/>
      <c r="AS629" s="255"/>
      <c r="AT629" s="255"/>
      <c r="AU629" s="255"/>
      <c r="AV629" s="255"/>
      <c r="AW629" s="255"/>
      <c r="AX629" s="255"/>
      <c r="AY629" s="255"/>
    </row>
    <row r="630" spans="15:51" x14ac:dyDescent="0.45">
      <c r="O630" s="255"/>
      <c r="P630" s="255"/>
      <c r="Q630" s="255"/>
      <c r="R630" s="255"/>
      <c r="S630" s="255"/>
      <c r="U630" s="255"/>
      <c r="V630" s="255"/>
      <c r="W630" s="255"/>
      <c r="X630" s="255"/>
      <c r="Y630" s="255"/>
      <c r="Z630" s="255"/>
      <c r="AA630" s="255"/>
      <c r="AB630" s="255"/>
      <c r="AC630" s="255"/>
      <c r="AD630" s="255"/>
      <c r="AE630" s="255"/>
      <c r="AF630" s="255"/>
      <c r="AG630" s="255"/>
      <c r="AH630" s="255"/>
      <c r="AI630" s="255"/>
      <c r="AJ630" s="255"/>
      <c r="AK630" s="255"/>
      <c r="AL630" s="255"/>
      <c r="AM630" s="255"/>
      <c r="AN630" s="255"/>
      <c r="AO630" s="255"/>
      <c r="AP630" s="255"/>
      <c r="AQ630" s="255"/>
      <c r="AR630" s="255"/>
      <c r="AS630" s="255"/>
      <c r="AT630" s="255"/>
      <c r="AU630" s="255"/>
      <c r="AV630" s="255"/>
      <c r="AW630" s="255"/>
      <c r="AX630" s="255"/>
      <c r="AY630" s="255"/>
    </row>
    <row r="631" spans="15:51" x14ac:dyDescent="0.45">
      <c r="O631" s="255"/>
      <c r="P631" s="255"/>
      <c r="Q631" s="255"/>
      <c r="R631" s="255"/>
      <c r="S631" s="255"/>
      <c r="U631" s="255"/>
      <c r="V631" s="255"/>
      <c r="W631" s="255"/>
      <c r="X631" s="255"/>
      <c r="Y631" s="255"/>
      <c r="Z631" s="255"/>
      <c r="AA631" s="255"/>
      <c r="AB631" s="255"/>
      <c r="AC631" s="255"/>
      <c r="AD631" s="255"/>
      <c r="AE631" s="255"/>
      <c r="AF631" s="255"/>
      <c r="AG631" s="255"/>
      <c r="AH631" s="255"/>
      <c r="AI631" s="255"/>
      <c r="AJ631" s="255"/>
      <c r="AK631" s="255"/>
      <c r="AL631" s="255"/>
      <c r="AM631" s="255"/>
      <c r="AN631" s="255"/>
      <c r="AO631" s="255"/>
      <c r="AP631" s="255"/>
      <c r="AQ631" s="255"/>
      <c r="AR631" s="255"/>
      <c r="AS631" s="255"/>
      <c r="AT631" s="255"/>
      <c r="AU631" s="255"/>
      <c r="AV631" s="255"/>
      <c r="AW631" s="255"/>
      <c r="AX631" s="255"/>
      <c r="AY631" s="255"/>
    </row>
    <row r="632" spans="15:51" x14ac:dyDescent="0.45">
      <c r="O632" s="255"/>
      <c r="P632" s="255"/>
      <c r="Q632" s="255"/>
      <c r="R632" s="255"/>
      <c r="S632" s="255"/>
      <c r="U632" s="255"/>
      <c r="V632" s="255"/>
      <c r="W632" s="255"/>
      <c r="X632" s="255"/>
      <c r="Y632" s="255"/>
      <c r="Z632" s="255"/>
      <c r="AA632" s="255"/>
      <c r="AB632" s="255"/>
      <c r="AC632" s="255"/>
      <c r="AD632" s="255"/>
      <c r="AE632" s="255"/>
      <c r="AF632" s="255"/>
      <c r="AG632" s="255"/>
      <c r="AH632" s="255"/>
      <c r="AI632" s="255"/>
      <c r="AJ632" s="255"/>
      <c r="AK632" s="255"/>
      <c r="AL632" s="255"/>
      <c r="AM632" s="255"/>
      <c r="AN632" s="255"/>
      <c r="AO632" s="255"/>
      <c r="AP632" s="255"/>
      <c r="AQ632" s="255"/>
      <c r="AR632" s="255"/>
      <c r="AS632" s="255"/>
      <c r="AT632" s="255"/>
      <c r="AU632" s="255"/>
      <c r="AV632" s="255"/>
      <c r="AW632" s="255"/>
      <c r="AX632" s="255"/>
      <c r="AY632" s="255"/>
    </row>
    <row r="633" spans="15:51" x14ac:dyDescent="0.45">
      <c r="O633" s="255"/>
      <c r="P633" s="255"/>
      <c r="Q633" s="255"/>
      <c r="R633" s="255"/>
      <c r="S633" s="255"/>
      <c r="U633" s="255"/>
      <c r="V633" s="255"/>
      <c r="W633" s="255"/>
      <c r="X633" s="255"/>
      <c r="Y633" s="255"/>
      <c r="Z633" s="255"/>
      <c r="AA633" s="255"/>
      <c r="AB633" s="255"/>
      <c r="AC633" s="255"/>
      <c r="AD633" s="255"/>
      <c r="AE633" s="255"/>
      <c r="AF633" s="255"/>
      <c r="AG633" s="255"/>
      <c r="AH633" s="255"/>
      <c r="AI633" s="255"/>
      <c r="AJ633" s="255"/>
      <c r="AK633" s="255"/>
      <c r="AL633" s="255"/>
      <c r="AM633" s="255"/>
      <c r="AN633" s="255"/>
      <c r="AO633" s="255"/>
      <c r="AP633" s="255"/>
      <c r="AQ633" s="255"/>
      <c r="AR633" s="255"/>
      <c r="AS633" s="255"/>
      <c r="AT633" s="255"/>
      <c r="AU633" s="255"/>
      <c r="AV633" s="255"/>
      <c r="AW633" s="255"/>
      <c r="AX633" s="255"/>
      <c r="AY633" s="255"/>
    </row>
    <row r="634" spans="15:51" x14ac:dyDescent="0.45">
      <c r="O634" s="255"/>
      <c r="P634" s="255"/>
      <c r="Q634" s="255"/>
      <c r="R634" s="255"/>
      <c r="S634" s="255"/>
      <c r="U634" s="255"/>
      <c r="V634" s="255"/>
      <c r="W634" s="255"/>
      <c r="X634" s="255"/>
      <c r="Y634" s="255"/>
      <c r="Z634" s="255"/>
      <c r="AA634" s="255"/>
      <c r="AB634" s="255"/>
      <c r="AC634" s="255"/>
      <c r="AD634" s="255"/>
      <c r="AE634" s="255"/>
      <c r="AF634" s="255"/>
      <c r="AG634" s="255"/>
      <c r="AH634" s="255"/>
      <c r="AI634" s="255"/>
      <c r="AJ634" s="255"/>
      <c r="AK634" s="255"/>
      <c r="AL634" s="255"/>
      <c r="AM634" s="255"/>
      <c r="AN634" s="255"/>
      <c r="AO634" s="255"/>
      <c r="AP634" s="255"/>
      <c r="AQ634" s="255"/>
      <c r="AR634" s="255"/>
      <c r="AS634" s="255"/>
      <c r="AT634" s="255"/>
      <c r="AU634" s="255"/>
      <c r="AV634" s="255"/>
      <c r="AW634" s="255"/>
      <c r="AX634" s="255"/>
      <c r="AY634" s="255"/>
    </row>
    <row r="635" spans="15:51" x14ac:dyDescent="0.45">
      <c r="O635" s="255"/>
      <c r="P635" s="255"/>
      <c r="Q635" s="255"/>
      <c r="R635" s="255"/>
      <c r="S635" s="255"/>
      <c r="U635" s="255"/>
      <c r="V635" s="255"/>
      <c r="W635" s="255"/>
      <c r="X635" s="255"/>
      <c r="Y635" s="255"/>
      <c r="Z635" s="255"/>
      <c r="AA635" s="255"/>
      <c r="AB635" s="255"/>
      <c r="AC635" s="255"/>
      <c r="AD635" s="255"/>
      <c r="AE635" s="255"/>
      <c r="AF635" s="255"/>
      <c r="AG635" s="255"/>
      <c r="AH635" s="255"/>
      <c r="AI635" s="255"/>
      <c r="AJ635" s="255"/>
      <c r="AK635" s="255"/>
      <c r="AL635" s="255"/>
      <c r="AM635" s="255"/>
      <c r="AN635" s="255"/>
      <c r="AO635" s="255"/>
      <c r="AP635" s="255"/>
      <c r="AQ635" s="255"/>
      <c r="AR635" s="255"/>
      <c r="AS635" s="255"/>
      <c r="AT635" s="255"/>
      <c r="AU635" s="255"/>
      <c r="AV635" s="255"/>
      <c r="AW635" s="255"/>
      <c r="AX635" s="255"/>
      <c r="AY635" s="255"/>
    </row>
    <row r="636" spans="15:51" x14ac:dyDescent="0.45">
      <c r="O636" s="255"/>
      <c r="P636" s="255"/>
      <c r="Q636" s="255"/>
      <c r="R636" s="255"/>
      <c r="S636" s="255"/>
      <c r="U636" s="255"/>
      <c r="V636" s="255"/>
      <c r="W636" s="255"/>
      <c r="X636" s="255"/>
      <c r="Y636" s="255"/>
      <c r="Z636" s="255"/>
      <c r="AA636" s="255"/>
      <c r="AB636" s="255"/>
      <c r="AC636" s="255"/>
      <c r="AD636" s="255"/>
      <c r="AE636" s="255"/>
      <c r="AF636" s="255"/>
      <c r="AG636" s="255"/>
      <c r="AH636" s="255"/>
      <c r="AI636" s="255"/>
      <c r="AJ636" s="255"/>
      <c r="AK636" s="255"/>
      <c r="AL636" s="255"/>
      <c r="AM636" s="255"/>
      <c r="AN636" s="255"/>
      <c r="AO636" s="255"/>
      <c r="AP636" s="255"/>
      <c r="AQ636" s="255"/>
      <c r="AR636" s="255"/>
      <c r="AS636" s="255"/>
      <c r="AT636" s="255"/>
      <c r="AU636" s="255"/>
      <c r="AV636" s="255"/>
      <c r="AW636" s="255"/>
      <c r="AX636" s="255"/>
      <c r="AY636" s="255"/>
    </row>
    <row r="637" spans="15:51" x14ac:dyDescent="0.45">
      <c r="O637" s="255"/>
      <c r="P637" s="255"/>
      <c r="Q637" s="255"/>
      <c r="R637" s="255"/>
      <c r="S637" s="255"/>
      <c r="U637" s="255"/>
      <c r="V637" s="255"/>
      <c r="W637" s="255"/>
      <c r="X637" s="255"/>
      <c r="Y637" s="255"/>
      <c r="Z637" s="255"/>
      <c r="AA637" s="255"/>
      <c r="AB637" s="255"/>
      <c r="AC637" s="255"/>
      <c r="AD637" s="255"/>
      <c r="AE637" s="255"/>
      <c r="AF637" s="255"/>
      <c r="AG637" s="255"/>
      <c r="AH637" s="255"/>
      <c r="AI637" s="255"/>
      <c r="AJ637" s="255"/>
      <c r="AK637" s="255"/>
      <c r="AL637" s="255"/>
      <c r="AM637" s="255"/>
      <c r="AN637" s="255"/>
      <c r="AO637" s="255"/>
      <c r="AP637" s="255"/>
      <c r="AQ637" s="255"/>
      <c r="AR637" s="255"/>
      <c r="AS637" s="255"/>
      <c r="AT637" s="255"/>
      <c r="AU637" s="255"/>
      <c r="AV637" s="255"/>
      <c r="AW637" s="255"/>
      <c r="AX637" s="255"/>
      <c r="AY637" s="255"/>
    </row>
    <row r="638" spans="15:51" x14ac:dyDescent="0.45">
      <c r="O638" s="255"/>
      <c r="P638" s="255"/>
      <c r="Q638" s="255"/>
      <c r="R638" s="255"/>
      <c r="S638" s="255"/>
      <c r="U638" s="255"/>
      <c r="V638" s="255"/>
      <c r="W638" s="255"/>
      <c r="X638" s="255"/>
      <c r="Y638" s="255"/>
      <c r="Z638" s="255"/>
      <c r="AA638" s="255"/>
      <c r="AB638" s="255"/>
      <c r="AC638" s="255"/>
      <c r="AD638" s="255"/>
      <c r="AE638" s="255"/>
      <c r="AF638" s="255"/>
      <c r="AG638" s="255"/>
      <c r="AH638" s="255"/>
      <c r="AI638" s="255"/>
      <c r="AJ638" s="255"/>
      <c r="AK638" s="255"/>
      <c r="AL638" s="255"/>
      <c r="AM638" s="255"/>
      <c r="AN638" s="255"/>
      <c r="AO638" s="255"/>
      <c r="AP638" s="255"/>
      <c r="AQ638" s="255"/>
      <c r="AR638" s="255"/>
      <c r="AS638" s="255"/>
      <c r="AT638" s="255"/>
      <c r="AU638" s="255"/>
      <c r="AV638" s="255"/>
      <c r="AW638" s="255"/>
      <c r="AX638" s="255"/>
      <c r="AY638" s="255"/>
    </row>
    <row r="639" spans="15:51" x14ac:dyDescent="0.45">
      <c r="O639" s="255"/>
      <c r="P639" s="255"/>
      <c r="Q639" s="255"/>
      <c r="R639" s="255"/>
      <c r="S639" s="255"/>
      <c r="U639" s="255"/>
      <c r="V639" s="255"/>
      <c r="W639" s="255"/>
      <c r="X639" s="255"/>
      <c r="Y639" s="255"/>
      <c r="Z639" s="255"/>
      <c r="AA639" s="255"/>
      <c r="AB639" s="255"/>
      <c r="AC639" s="255"/>
      <c r="AD639" s="255"/>
      <c r="AE639" s="255"/>
      <c r="AF639" s="255"/>
      <c r="AG639" s="255"/>
      <c r="AH639" s="255"/>
      <c r="AI639" s="255"/>
      <c r="AJ639" s="255"/>
      <c r="AK639" s="255"/>
      <c r="AL639" s="255"/>
      <c r="AM639" s="255"/>
      <c r="AN639" s="255"/>
      <c r="AO639" s="255"/>
      <c r="AP639" s="255"/>
      <c r="AQ639" s="255"/>
      <c r="AR639" s="255"/>
      <c r="AS639" s="255"/>
      <c r="AT639" s="255"/>
      <c r="AU639" s="255"/>
      <c r="AV639" s="255"/>
      <c r="AW639" s="255"/>
      <c r="AX639" s="255"/>
      <c r="AY639" s="255"/>
    </row>
    <row r="640" spans="15:51" x14ac:dyDescent="0.45">
      <c r="O640" s="255"/>
      <c r="P640" s="255"/>
      <c r="Q640" s="255"/>
      <c r="R640" s="255"/>
      <c r="S640" s="255"/>
      <c r="U640" s="255"/>
      <c r="V640" s="255"/>
      <c r="W640" s="255"/>
      <c r="X640" s="255"/>
      <c r="Y640" s="255"/>
      <c r="Z640" s="255"/>
      <c r="AA640" s="255"/>
      <c r="AB640" s="255"/>
      <c r="AC640" s="255"/>
      <c r="AD640" s="255"/>
      <c r="AE640" s="255"/>
      <c r="AF640" s="255"/>
      <c r="AG640" s="255"/>
      <c r="AH640" s="255"/>
      <c r="AI640" s="255"/>
      <c r="AJ640" s="255"/>
      <c r="AK640" s="255"/>
      <c r="AL640" s="255"/>
      <c r="AM640" s="255"/>
      <c r="AN640" s="255"/>
      <c r="AO640" s="255"/>
      <c r="AP640" s="255"/>
      <c r="AQ640" s="255"/>
      <c r="AR640" s="255"/>
      <c r="AS640" s="255"/>
      <c r="AT640" s="255"/>
      <c r="AU640" s="255"/>
      <c r="AV640" s="255"/>
      <c r="AW640" s="255"/>
      <c r="AX640" s="255"/>
      <c r="AY640" s="255"/>
    </row>
    <row r="641" spans="15:51" x14ac:dyDescent="0.45">
      <c r="O641" s="255"/>
      <c r="P641" s="255"/>
      <c r="Q641" s="255"/>
      <c r="R641" s="255"/>
      <c r="S641" s="255"/>
      <c r="U641" s="255"/>
      <c r="V641" s="255"/>
      <c r="W641" s="255"/>
      <c r="X641" s="255"/>
      <c r="Y641" s="255"/>
      <c r="Z641" s="255"/>
      <c r="AA641" s="255"/>
      <c r="AB641" s="255"/>
      <c r="AC641" s="255"/>
      <c r="AD641" s="255"/>
      <c r="AE641" s="255"/>
      <c r="AF641" s="255"/>
      <c r="AG641" s="255"/>
      <c r="AH641" s="255"/>
      <c r="AI641" s="255"/>
      <c r="AJ641" s="255"/>
      <c r="AK641" s="255"/>
      <c r="AL641" s="255"/>
      <c r="AM641" s="255"/>
      <c r="AN641" s="255"/>
      <c r="AO641" s="255"/>
      <c r="AP641" s="255"/>
      <c r="AQ641" s="255"/>
      <c r="AR641" s="255"/>
      <c r="AS641" s="255"/>
      <c r="AT641" s="255"/>
      <c r="AU641" s="255"/>
      <c r="AV641" s="255"/>
      <c r="AW641" s="255"/>
      <c r="AX641" s="255"/>
      <c r="AY641" s="255"/>
    </row>
    <row r="642" spans="15:51" x14ac:dyDescent="0.45">
      <c r="O642" s="255"/>
      <c r="P642" s="255"/>
      <c r="Q642" s="255"/>
      <c r="R642" s="255"/>
      <c r="S642" s="255"/>
      <c r="U642" s="255"/>
      <c r="V642" s="255"/>
      <c r="W642" s="255"/>
      <c r="X642" s="255"/>
      <c r="Y642" s="255"/>
      <c r="Z642" s="255"/>
      <c r="AA642" s="255"/>
      <c r="AB642" s="255"/>
      <c r="AC642" s="255"/>
      <c r="AD642" s="255"/>
      <c r="AE642" s="255"/>
      <c r="AF642" s="255"/>
      <c r="AG642" s="255"/>
      <c r="AH642" s="255"/>
      <c r="AI642" s="255"/>
      <c r="AJ642" s="255"/>
      <c r="AK642" s="255"/>
      <c r="AL642" s="255"/>
      <c r="AM642" s="255"/>
      <c r="AN642" s="255"/>
      <c r="AO642" s="255"/>
      <c r="AP642" s="255"/>
      <c r="AQ642" s="255"/>
      <c r="AR642" s="255"/>
      <c r="AS642" s="255"/>
      <c r="AT642" s="255"/>
      <c r="AU642" s="255"/>
      <c r="AV642" s="255"/>
      <c r="AW642" s="255"/>
      <c r="AX642" s="255"/>
      <c r="AY642" s="255"/>
    </row>
    <row r="643" spans="15:51" x14ac:dyDescent="0.45">
      <c r="O643" s="255"/>
      <c r="P643" s="255"/>
      <c r="Q643" s="255"/>
      <c r="R643" s="255"/>
      <c r="S643" s="255"/>
      <c r="U643" s="255"/>
      <c r="V643" s="255"/>
      <c r="W643" s="255"/>
      <c r="X643" s="255"/>
      <c r="Y643" s="255"/>
      <c r="Z643" s="255"/>
      <c r="AA643" s="255"/>
      <c r="AB643" s="255"/>
      <c r="AC643" s="255"/>
      <c r="AD643" s="255"/>
      <c r="AE643" s="255"/>
      <c r="AF643" s="255"/>
      <c r="AG643" s="255"/>
      <c r="AH643" s="255"/>
      <c r="AI643" s="255"/>
      <c r="AJ643" s="255"/>
      <c r="AK643" s="255"/>
      <c r="AL643" s="255"/>
      <c r="AM643" s="255"/>
      <c r="AN643" s="255"/>
      <c r="AO643" s="255"/>
      <c r="AP643" s="255"/>
      <c r="AQ643" s="255"/>
      <c r="AR643" s="255"/>
      <c r="AS643" s="255"/>
      <c r="AT643" s="255"/>
      <c r="AU643" s="255"/>
      <c r="AV643" s="255"/>
      <c r="AW643" s="255"/>
      <c r="AX643" s="255"/>
      <c r="AY643" s="255"/>
    </row>
    <row r="644" spans="15:51" x14ac:dyDescent="0.45">
      <c r="O644" s="255"/>
      <c r="P644" s="255"/>
      <c r="Q644" s="255"/>
      <c r="R644" s="255"/>
      <c r="S644" s="255"/>
      <c r="U644" s="255"/>
      <c r="V644" s="255"/>
      <c r="W644" s="255"/>
      <c r="X644" s="255"/>
      <c r="Y644" s="255"/>
      <c r="Z644" s="255"/>
      <c r="AA644" s="255"/>
      <c r="AB644" s="255"/>
      <c r="AC644" s="255"/>
      <c r="AD644" s="255"/>
      <c r="AE644" s="255"/>
      <c r="AF644" s="255"/>
      <c r="AG644" s="255"/>
      <c r="AH644" s="255"/>
      <c r="AI644" s="255"/>
      <c r="AJ644" s="255"/>
      <c r="AK644" s="255"/>
      <c r="AL644" s="255"/>
      <c r="AM644" s="255"/>
      <c r="AN644" s="255"/>
      <c r="AO644" s="255"/>
      <c r="AP644" s="255"/>
      <c r="AQ644" s="255"/>
      <c r="AR644" s="255"/>
      <c r="AS644" s="255"/>
      <c r="AT644" s="255"/>
      <c r="AU644" s="255"/>
      <c r="AV644" s="255"/>
      <c r="AW644" s="255"/>
      <c r="AX644" s="255"/>
      <c r="AY644" s="255"/>
    </row>
    <row r="645" spans="15:51" x14ac:dyDescent="0.45">
      <c r="O645" s="255"/>
      <c r="P645" s="255"/>
      <c r="Q645" s="255"/>
      <c r="R645" s="255"/>
      <c r="S645" s="255"/>
      <c r="U645" s="255"/>
      <c r="V645" s="255"/>
      <c r="W645" s="255"/>
      <c r="X645" s="255"/>
      <c r="Y645" s="255"/>
      <c r="Z645" s="255"/>
      <c r="AA645" s="255"/>
      <c r="AB645" s="255"/>
      <c r="AC645" s="255"/>
      <c r="AD645" s="255"/>
      <c r="AE645" s="255"/>
      <c r="AF645" s="255"/>
      <c r="AG645" s="255"/>
      <c r="AH645" s="255"/>
      <c r="AI645" s="255"/>
      <c r="AJ645" s="255"/>
      <c r="AK645" s="255"/>
      <c r="AL645" s="255"/>
      <c r="AM645" s="255"/>
      <c r="AN645" s="255"/>
      <c r="AO645" s="255"/>
      <c r="AP645" s="255"/>
      <c r="AQ645" s="255"/>
      <c r="AR645" s="255"/>
      <c r="AS645" s="255"/>
      <c r="AT645" s="255"/>
      <c r="AU645" s="255"/>
      <c r="AV645" s="255"/>
      <c r="AW645" s="255"/>
      <c r="AX645" s="255"/>
      <c r="AY645" s="255"/>
    </row>
    <row r="646" spans="15:51" x14ac:dyDescent="0.45">
      <c r="O646" s="255"/>
      <c r="P646" s="255"/>
      <c r="Q646" s="255"/>
      <c r="R646" s="255"/>
      <c r="S646" s="255"/>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5"/>
      <c r="AY646" s="255"/>
    </row>
    <row r="647" spans="15:51" x14ac:dyDescent="0.45">
      <c r="O647" s="255"/>
      <c r="P647" s="255"/>
      <c r="Q647" s="255"/>
      <c r="R647" s="255"/>
      <c r="S647" s="255"/>
      <c r="U647" s="255"/>
      <c r="V647" s="255"/>
      <c r="W647" s="255"/>
      <c r="X647" s="255"/>
      <c r="Y647" s="255"/>
      <c r="Z647" s="255"/>
      <c r="AA647" s="255"/>
      <c r="AB647" s="255"/>
      <c r="AC647" s="255"/>
      <c r="AD647" s="255"/>
      <c r="AE647" s="255"/>
      <c r="AF647" s="255"/>
      <c r="AG647" s="255"/>
      <c r="AH647" s="255"/>
      <c r="AI647" s="255"/>
      <c r="AJ647" s="255"/>
      <c r="AK647" s="255"/>
      <c r="AL647" s="255"/>
      <c r="AM647" s="255"/>
      <c r="AN647" s="255"/>
      <c r="AO647" s="255"/>
      <c r="AP647" s="255"/>
      <c r="AQ647" s="255"/>
      <c r="AR647" s="255"/>
      <c r="AS647" s="255"/>
      <c r="AT647" s="255"/>
      <c r="AU647" s="255"/>
      <c r="AV647" s="255"/>
      <c r="AW647" s="255"/>
      <c r="AX647" s="255"/>
      <c r="AY647" s="255"/>
    </row>
    <row r="648" spans="15:51" x14ac:dyDescent="0.45">
      <c r="O648" s="255"/>
      <c r="P648" s="255"/>
      <c r="Q648" s="255"/>
      <c r="R648" s="255"/>
      <c r="S648" s="255"/>
      <c r="U648" s="255"/>
      <c r="V648" s="255"/>
      <c r="W648" s="255"/>
      <c r="X648" s="255"/>
      <c r="Y648" s="255"/>
      <c r="Z648" s="255"/>
      <c r="AA648" s="255"/>
      <c r="AB648" s="255"/>
      <c r="AC648" s="255"/>
      <c r="AD648" s="255"/>
      <c r="AE648" s="255"/>
      <c r="AF648" s="255"/>
      <c r="AG648" s="255"/>
      <c r="AH648" s="255"/>
      <c r="AI648" s="255"/>
      <c r="AJ648" s="255"/>
      <c r="AK648" s="255"/>
      <c r="AL648" s="255"/>
      <c r="AM648" s="255"/>
      <c r="AN648" s="255"/>
      <c r="AO648" s="255"/>
      <c r="AP648" s="255"/>
      <c r="AQ648" s="255"/>
      <c r="AR648" s="255"/>
      <c r="AS648" s="255"/>
      <c r="AT648" s="255"/>
      <c r="AU648" s="255"/>
      <c r="AV648" s="255"/>
      <c r="AW648" s="255"/>
      <c r="AX648" s="255"/>
      <c r="AY648" s="255"/>
    </row>
    <row r="649" spans="15:51" x14ac:dyDescent="0.45">
      <c r="O649" s="255"/>
      <c r="P649" s="255"/>
      <c r="Q649" s="255"/>
      <c r="R649" s="255"/>
      <c r="S649" s="255"/>
      <c r="U649" s="255"/>
      <c r="V649" s="255"/>
      <c r="W649" s="255"/>
      <c r="X649" s="255"/>
      <c r="Y649" s="255"/>
      <c r="Z649" s="255"/>
      <c r="AA649" s="255"/>
      <c r="AB649" s="255"/>
      <c r="AC649" s="255"/>
      <c r="AD649" s="255"/>
      <c r="AE649" s="255"/>
      <c r="AF649" s="255"/>
      <c r="AG649" s="255"/>
      <c r="AH649" s="255"/>
      <c r="AI649" s="255"/>
      <c r="AJ649" s="255"/>
      <c r="AK649" s="255"/>
      <c r="AL649" s="255"/>
      <c r="AM649" s="255"/>
      <c r="AN649" s="255"/>
      <c r="AO649" s="255"/>
      <c r="AP649" s="255"/>
      <c r="AQ649" s="255"/>
      <c r="AR649" s="255"/>
      <c r="AS649" s="255"/>
      <c r="AT649" s="255"/>
      <c r="AU649" s="255"/>
      <c r="AV649" s="255"/>
      <c r="AW649" s="255"/>
      <c r="AX649" s="255"/>
      <c r="AY649" s="255"/>
    </row>
    <row r="650" spans="15:51" x14ac:dyDescent="0.45">
      <c r="O650" s="255"/>
      <c r="P650" s="255"/>
      <c r="Q650" s="255"/>
      <c r="R650" s="255"/>
      <c r="S650" s="255"/>
      <c r="U650" s="255"/>
      <c r="V650" s="255"/>
      <c r="W650" s="255"/>
      <c r="X650" s="255"/>
      <c r="Y650" s="255"/>
      <c r="Z650" s="255"/>
      <c r="AA650" s="255"/>
      <c r="AB650" s="255"/>
      <c r="AC650" s="255"/>
      <c r="AD650" s="255"/>
      <c r="AE650" s="255"/>
      <c r="AF650" s="255"/>
      <c r="AG650" s="255"/>
      <c r="AH650" s="255"/>
      <c r="AI650" s="255"/>
      <c r="AJ650" s="255"/>
      <c r="AK650" s="255"/>
      <c r="AL650" s="255"/>
      <c r="AM650" s="255"/>
      <c r="AN650" s="255"/>
      <c r="AO650" s="255"/>
      <c r="AP650" s="255"/>
      <c r="AQ650" s="255"/>
      <c r="AR650" s="255"/>
      <c r="AS650" s="255"/>
      <c r="AT650" s="255"/>
      <c r="AU650" s="255"/>
      <c r="AV650" s="255"/>
      <c r="AW650" s="255"/>
      <c r="AX650" s="255"/>
      <c r="AY650" s="255"/>
    </row>
    <row r="651" spans="15:51" x14ac:dyDescent="0.45">
      <c r="O651" s="255"/>
      <c r="P651" s="255"/>
      <c r="Q651" s="255"/>
      <c r="R651" s="255"/>
      <c r="S651" s="255"/>
      <c r="U651" s="255"/>
      <c r="V651" s="255"/>
      <c r="W651" s="255"/>
      <c r="X651" s="255"/>
      <c r="Y651" s="255"/>
      <c r="Z651" s="255"/>
      <c r="AA651" s="255"/>
      <c r="AB651" s="255"/>
      <c r="AC651" s="255"/>
      <c r="AD651" s="255"/>
      <c r="AE651" s="255"/>
      <c r="AF651" s="255"/>
      <c r="AG651" s="255"/>
      <c r="AH651" s="255"/>
      <c r="AI651" s="255"/>
      <c r="AJ651" s="255"/>
      <c r="AK651" s="255"/>
      <c r="AL651" s="255"/>
      <c r="AM651" s="255"/>
      <c r="AN651" s="255"/>
      <c r="AO651" s="255"/>
      <c r="AP651" s="255"/>
      <c r="AQ651" s="255"/>
      <c r="AR651" s="255"/>
      <c r="AS651" s="255"/>
      <c r="AT651" s="255"/>
      <c r="AU651" s="255"/>
      <c r="AV651" s="255"/>
      <c r="AW651" s="255"/>
      <c r="AX651" s="255"/>
      <c r="AY651" s="255"/>
    </row>
    <row r="652" spans="15:51" x14ac:dyDescent="0.45">
      <c r="O652" s="255"/>
      <c r="P652" s="255"/>
      <c r="Q652" s="255"/>
      <c r="R652" s="255"/>
      <c r="S652" s="255"/>
      <c r="U652" s="255"/>
      <c r="V652" s="255"/>
      <c r="W652" s="255"/>
      <c r="X652" s="255"/>
      <c r="Y652" s="255"/>
      <c r="Z652" s="255"/>
      <c r="AA652" s="255"/>
      <c r="AB652" s="255"/>
      <c r="AC652" s="255"/>
      <c r="AD652" s="255"/>
      <c r="AE652" s="255"/>
      <c r="AF652" s="255"/>
      <c r="AG652" s="255"/>
      <c r="AH652" s="255"/>
      <c r="AI652" s="255"/>
      <c r="AJ652" s="255"/>
      <c r="AK652" s="255"/>
      <c r="AL652" s="255"/>
      <c r="AM652" s="255"/>
      <c r="AN652" s="255"/>
      <c r="AO652" s="255"/>
      <c r="AP652" s="255"/>
      <c r="AQ652" s="255"/>
      <c r="AR652" s="255"/>
      <c r="AS652" s="255"/>
      <c r="AT652" s="255"/>
      <c r="AU652" s="255"/>
      <c r="AV652" s="255"/>
      <c r="AW652" s="255"/>
      <c r="AX652" s="255"/>
      <c r="AY652" s="255"/>
    </row>
    <row r="653" spans="15:51" x14ac:dyDescent="0.45">
      <c r="O653" s="255"/>
      <c r="P653" s="255"/>
      <c r="Q653" s="255"/>
      <c r="R653" s="255"/>
      <c r="S653" s="255"/>
      <c r="U653" s="255"/>
      <c r="V653" s="255"/>
      <c r="W653" s="255"/>
      <c r="X653" s="255"/>
      <c r="Y653" s="255"/>
      <c r="Z653" s="255"/>
      <c r="AA653" s="255"/>
      <c r="AB653" s="255"/>
      <c r="AC653" s="255"/>
      <c r="AD653" s="255"/>
      <c r="AE653" s="255"/>
      <c r="AF653" s="255"/>
      <c r="AG653" s="255"/>
      <c r="AH653" s="255"/>
      <c r="AI653" s="255"/>
      <c r="AJ653" s="255"/>
      <c r="AK653" s="255"/>
      <c r="AL653" s="255"/>
      <c r="AM653" s="255"/>
      <c r="AN653" s="255"/>
      <c r="AO653" s="255"/>
      <c r="AP653" s="255"/>
      <c r="AQ653" s="255"/>
      <c r="AR653" s="255"/>
      <c r="AS653" s="255"/>
      <c r="AT653" s="255"/>
      <c r="AU653" s="255"/>
      <c r="AV653" s="255"/>
      <c r="AW653" s="255"/>
      <c r="AX653" s="255"/>
      <c r="AY653" s="255"/>
    </row>
    <row r="654" spans="15:51" x14ac:dyDescent="0.45">
      <c r="O654" s="255"/>
      <c r="P654" s="255"/>
      <c r="Q654" s="255"/>
      <c r="R654" s="255"/>
      <c r="S654" s="255"/>
      <c r="U654" s="255"/>
      <c r="V654" s="255"/>
      <c r="W654" s="255"/>
      <c r="X654" s="255"/>
      <c r="Y654" s="255"/>
      <c r="Z654" s="255"/>
      <c r="AA654" s="255"/>
      <c r="AB654" s="255"/>
      <c r="AC654" s="255"/>
      <c r="AD654" s="255"/>
      <c r="AE654" s="255"/>
      <c r="AF654" s="255"/>
      <c r="AG654" s="255"/>
      <c r="AH654" s="255"/>
      <c r="AI654" s="255"/>
      <c r="AJ654" s="255"/>
      <c r="AK654" s="255"/>
      <c r="AL654" s="255"/>
      <c r="AM654" s="255"/>
      <c r="AN654" s="255"/>
      <c r="AO654" s="255"/>
      <c r="AP654" s="255"/>
      <c r="AQ654" s="255"/>
      <c r="AR654" s="255"/>
      <c r="AS654" s="255"/>
      <c r="AT654" s="255"/>
      <c r="AU654" s="255"/>
      <c r="AV654" s="255"/>
      <c r="AW654" s="255"/>
      <c r="AX654" s="255"/>
      <c r="AY654" s="255"/>
    </row>
    <row r="655" spans="15:51" x14ac:dyDescent="0.45">
      <c r="O655" s="255"/>
      <c r="P655" s="255"/>
      <c r="Q655" s="255"/>
      <c r="R655" s="255"/>
      <c r="S655" s="255"/>
      <c r="U655" s="255"/>
      <c r="V655" s="255"/>
      <c r="W655" s="255"/>
      <c r="X655" s="255"/>
      <c r="Y655" s="255"/>
      <c r="Z655" s="255"/>
      <c r="AA655" s="255"/>
      <c r="AB655" s="255"/>
      <c r="AC655" s="255"/>
      <c r="AD655" s="255"/>
      <c r="AE655" s="255"/>
      <c r="AF655" s="255"/>
      <c r="AG655" s="255"/>
      <c r="AH655" s="255"/>
      <c r="AI655" s="255"/>
      <c r="AJ655" s="255"/>
      <c r="AK655" s="255"/>
      <c r="AL655" s="255"/>
      <c r="AM655" s="255"/>
      <c r="AN655" s="255"/>
      <c r="AO655" s="255"/>
      <c r="AP655" s="255"/>
      <c r="AQ655" s="255"/>
      <c r="AR655" s="255"/>
      <c r="AS655" s="255"/>
      <c r="AT655" s="255"/>
      <c r="AU655" s="255"/>
      <c r="AV655" s="255"/>
      <c r="AW655" s="255"/>
      <c r="AX655" s="255"/>
      <c r="AY655" s="255"/>
    </row>
    <row r="656" spans="15:51" x14ac:dyDescent="0.45">
      <c r="O656" s="255"/>
      <c r="P656" s="255"/>
      <c r="Q656" s="255"/>
      <c r="R656" s="255"/>
      <c r="S656" s="255"/>
      <c r="U656" s="255"/>
      <c r="V656" s="255"/>
      <c r="W656" s="255"/>
      <c r="X656" s="255"/>
      <c r="Y656" s="255"/>
      <c r="Z656" s="255"/>
      <c r="AA656" s="255"/>
      <c r="AB656" s="255"/>
      <c r="AC656" s="255"/>
      <c r="AD656" s="255"/>
      <c r="AE656" s="255"/>
      <c r="AF656" s="255"/>
      <c r="AG656" s="255"/>
      <c r="AH656" s="255"/>
      <c r="AI656" s="255"/>
      <c r="AJ656" s="255"/>
      <c r="AK656" s="255"/>
      <c r="AL656" s="255"/>
      <c r="AM656" s="255"/>
      <c r="AN656" s="255"/>
      <c r="AO656" s="255"/>
      <c r="AP656" s="255"/>
      <c r="AQ656" s="255"/>
      <c r="AR656" s="255"/>
      <c r="AS656" s="255"/>
      <c r="AT656" s="255"/>
      <c r="AU656" s="255"/>
      <c r="AV656" s="255"/>
      <c r="AW656" s="255"/>
      <c r="AX656" s="255"/>
      <c r="AY656" s="255"/>
    </row>
    <row r="657" spans="15:51" x14ac:dyDescent="0.45">
      <c r="O657" s="255"/>
      <c r="P657" s="255"/>
      <c r="Q657" s="255"/>
      <c r="R657" s="255"/>
      <c r="S657" s="255"/>
      <c r="U657" s="255"/>
      <c r="V657" s="255"/>
      <c r="W657" s="255"/>
      <c r="X657" s="255"/>
      <c r="Y657" s="255"/>
      <c r="Z657" s="255"/>
      <c r="AA657" s="255"/>
      <c r="AB657" s="255"/>
      <c r="AC657" s="255"/>
      <c r="AD657" s="255"/>
      <c r="AE657" s="255"/>
      <c r="AF657" s="255"/>
      <c r="AG657" s="255"/>
      <c r="AH657" s="255"/>
      <c r="AI657" s="255"/>
      <c r="AJ657" s="255"/>
      <c r="AK657" s="255"/>
      <c r="AL657" s="255"/>
      <c r="AM657" s="255"/>
      <c r="AN657" s="255"/>
      <c r="AO657" s="255"/>
      <c r="AP657" s="255"/>
      <c r="AQ657" s="255"/>
      <c r="AR657" s="255"/>
      <c r="AS657" s="255"/>
      <c r="AT657" s="255"/>
      <c r="AU657" s="255"/>
      <c r="AV657" s="255"/>
      <c r="AW657" s="255"/>
      <c r="AX657" s="255"/>
      <c r="AY657" s="255"/>
    </row>
    <row r="658" spans="15:51" x14ac:dyDescent="0.45">
      <c r="O658" s="255"/>
      <c r="P658" s="255"/>
      <c r="Q658" s="255"/>
      <c r="R658" s="255"/>
      <c r="S658" s="255"/>
      <c r="U658" s="255"/>
      <c r="V658" s="255"/>
      <c r="W658" s="255"/>
      <c r="X658" s="255"/>
      <c r="Y658" s="255"/>
      <c r="Z658" s="255"/>
      <c r="AA658" s="255"/>
      <c r="AB658" s="255"/>
      <c r="AC658" s="255"/>
      <c r="AD658" s="255"/>
      <c r="AE658" s="255"/>
      <c r="AF658" s="255"/>
      <c r="AG658" s="255"/>
      <c r="AH658" s="255"/>
      <c r="AI658" s="255"/>
      <c r="AJ658" s="255"/>
      <c r="AK658" s="255"/>
      <c r="AL658" s="255"/>
      <c r="AM658" s="255"/>
      <c r="AN658" s="255"/>
      <c r="AO658" s="255"/>
      <c r="AP658" s="255"/>
      <c r="AQ658" s="255"/>
      <c r="AR658" s="255"/>
      <c r="AS658" s="255"/>
      <c r="AT658" s="255"/>
      <c r="AU658" s="255"/>
      <c r="AV658" s="255"/>
      <c r="AW658" s="255"/>
      <c r="AX658" s="255"/>
      <c r="AY658" s="255"/>
    </row>
    <row r="659" spans="15:51" x14ac:dyDescent="0.45">
      <c r="O659" s="255"/>
      <c r="P659" s="255"/>
      <c r="Q659" s="255"/>
      <c r="R659" s="255"/>
      <c r="S659" s="255"/>
      <c r="U659" s="255"/>
      <c r="V659" s="255"/>
      <c r="W659" s="255"/>
      <c r="X659" s="255"/>
      <c r="Y659" s="255"/>
      <c r="Z659" s="255"/>
      <c r="AA659" s="255"/>
      <c r="AB659" s="255"/>
      <c r="AC659" s="255"/>
      <c r="AD659" s="255"/>
      <c r="AE659" s="255"/>
      <c r="AF659" s="255"/>
      <c r="AG659" s="255"/>
      <c r="AH659" s="255"/>
      <c r="AI659" s="255"/>
      <c r="AJ659" s="255"/>
      <c r="AK659" s="255"/>
      <c r="AL659" s="255"/>
      <c r="AM659" s="255"/>
      <c r="AN659" s="255"/>
      <c r="AO659" s="255"/>
      <c r="AP659" s="255"/>
      <c r="AQ659" s="255"/>
      <c r="AR659" s="255"/>
      <c r="AS659" s="255"/>
      <c r="AT659" s="255"/>
      <c r="AU659" s="255"/>
      <c r="AV659" s="255"/>
      <c r="AW659" s="255"/>
      <c r="AX659" s="255"/>
      <c r="AY659" s="255"/>
    </row>
    <row r="660" spans="15:51" x14ac:dyDescent="0.45">
      <c r="O660" s="255"/>
      <c r="P660" s="255"/>
      <c r="Q660" s="255"/>
      <c r="R660" s="255"/>
      <c r="S660" s="255"/>
      <c r="U660" s="255"/>
      <c r="V660" s="255"/>
      <c r="W660" s="255"/>
      <c r="X660" s="255"/>
      <c r="Y660" s="255"/>
      <c r="Z660" s="255"/>
      <c r="AA660" s="255"/>
      <c r="AB660" s="255"/>
      <c r="AC660" s="255"/>
      <c r="AD660" s="255"/>
      <c r="AE660" s="255"/>
      <c r="AF660" s="255"/>
      <c r="AG660" s="255"/>
      <c r="AH660" s="255"/>
      <c r="AI660" s="255"/>
      <c r="AJ660" s="255"/>
      <c r="AK660" s="255"/>
      <c r="AL660" s="255"/>
      <c r="AM660" s="255"/>
      <c r="AN660" s="255"/>
      <c r="AO660" s="255"/>
      <c r="AP660" s="255"/>
      <c r="AQ660" s="255"/>
      <c r="AR660" s="255"/>
      <c r="AS660" s="255"/>
      <c r="AT660" s="255"/>
      <c r="AU660" s="255"/>
      <c r="AV660" s="255"/>
      <c r="AW660" s="255"/>
      <c r="AX660" s="255"/>
      <c r="AY660" s="255"/>
    </row>
    <row r="661" spans="15:51" x14ac:dyDescent="0.45">
      <c r="O661" s="255"/>
      <c r="P661" s="255"/>
      <c r="Q661" s="255"/>
      <c r="R661" s="255"/>
      <c r="S661" s="255"/>
      <c r="U661" s="255"/>
      <c r="V661" s="255"/>
      <c r="W661" s="255"/>
      <c r="X661" s="255"/>
      <c r="Y661" s="255"/>
      <c r="Z661" s="255"/>
      <c r="AA661" s="255"/>
      <c r="AB661" s="255"/>
      <c r="AC661" s="255"/>
      <c r="AD661" s="255"/>
      <c r="AE661" s="255"/>
      <c r="AF661" s="255"/>
      <c r="AG661" s="255"/>
      <c r="AH661" s="255"/>
      <c r="AI661" s="255"/>
      <c r="AJ661" s="255"/>
      <c r="AK661" s="255"/>
      <c r="AL661" s="255"/>
      <c r="AM661" s="255"/>
      <c r="AN661" s="255"/>
      <c r="AO661" s="255"/>
      <c r="AP661" s="255"/>
      <c r="AQ661" s="255"/>
      <c r="AR661" s="255"/>
      <c r="AS661" s="255"/>
      <c r="AT661" s="255"/>
      <c r="AU661" s="255"/>
      <c r="AV661" s="255"/>
      <c r="AW661" s="255"/>
      <c r="AX661" s="255"/>
      <c r="AY661" s="255"/>
    </row>
    <row r="662" spans="15:51" x14ac:dyDescent="0.45">
      <c r="O662" s="255"/>
      <c r="P662" s="255"/>
      <c r="Q662" s="255"/>
      <c r="R662" s="255"/>
      <c r="S662" s="255"/>
      <c r="U662" s="255"/>
      <c r="V662" s="255"/>
      <c r="W662" s="255"/>
      <c r="X662" s="255"/>
      <c r="Y662" s="255"/>
      <c r="Z662" s="255"/>
      <c r="AA662" s="255"/>
      <c r="AB662" s="255"/>
      <c r="AC662" s="255"/>
      <c r="AD662" s="255"/>
      <c r="AE662" s="255"/>
      <c r="AF662" s="255"/>
      <c r="AG662" s="255"/>
      <c r="AH662" s="255"/>
      <c r="AI662" s="255"/>
      <c r="AJ662" s="255"/>
      <c r="AK662" s="255"/>
      <c r="AL662" s="255"/>
      <c r="AM662" s="255"/>
      <c r="AN662" s="255"/>
      <c r="AO662" s="255"/>
      <c r="AP662" s="255"/>
      <c r="AQ662" s="255"/>
      <c r="AR662" s="255"/>
      <c r="AS662" s="255"/>
      <c r="AT662" s="255"/>
      <c r="AU662" s="255"/>
      <c r="AV662" s="255"/>
      <c r="AW662" s="255"/>
      <c r="AX662" s="255"/>
      <c r="AY662" s="255"/>
    </row>
    <row r="663" spans="15:51" x14ac:dyDescent="0.45">
      <c r="O663" s="255"/>
      <c r="P663" s="255"/>
      <c r="Q663" s="255"/>
      <c r="R663" s="255"/>
      <c r="S663" s="255"/>
      <c r="U663" s="255"/>
      <c r="V663" s="255"/>
      <c r="W663" s="255"/>
      <c r="X663" s="255"/>
      <c r="Y663" s="255"/>
      <c r="Z663" s="255"/>
      <c r="AA663" s="255"/>
      <c r="AB663" s="255"/>
      <c r="AC663" s="255"/>
      <c r="AD663" s="255"/>
      <c r="AE663" s="255"/>
      <c r="AF663" s="255"/>
      <c r="AG663" s="255"/>
      <c r="AH663" s="255"/>
      <c r="AI663" s="255"/>
      <c r="AJ663" s="255"/>
      <c r="AK663" s="255"/>
      <c r="AL663" s="255"/>
      <c r="AM663" s="255"/>
      <c r="AN663" s="255"/>
      <c r="AO663" s="255"/>
      <c r="AP663" s="255"/>
      <c r="AQ663" s="255"/>
      <c r="AR663" s="255"/>
      <c r="AS663" s="255"/>
      <c r="AT663" s="255"/>
      <c r="AU663" s="255"/>
      <c r="AV663" s="255"/>
      <c r="AW663" s="255"/>
      <c r="AX663" s="255"/>
      <c r="AY663" s="255"/>
    </row>
    <row r="664" spans="15:51" x14ac:dyDescent="0.45">
      <c r="O664" s="255"/>
      <c r="P664" s="255"/>
      <c r="Q664" s="255"/>
      <c r="R664" s="255"/>
      <c r="S664" s="255"/>
      <c r="U664" s="255"/>
      <c r="V664" s="255"/>
      <c r="W664" s="255"/>
      <c r="X664" s="255"/>
      <c r="Y664" s="255"/>
      <c r="Z664" s="255"/>
      <c r="AA664" s="255"/>
      <c r="AB664" s="255"/>
      <c r="AC664" s="255"/>
      <c r="AD664" s="255"/>
      <c r="AE664" s="255"/>
      <c r="AF664" s="255"/>
      <c r="AG664" s="255"/>
      <c r="AH664" s="255"/>
      <c r="AI664" s="255"/>
      <c r="AJ664" s="255"/>
      <c r="AK664" s="255"/>
      <c r="AL664" s="255"/>
      <c r="AM664" s="255"/>
      <c r="AN664" s="255"/>
      <c r="AO664" s="255"/>
      <c r="AP664" s="255"/>
      <c r="AQ664" s="255"/>
      <c r="AR664" s="255"/>
      <c r="AS664" s="255"/>
      <c r="AT664" s="255"/>
      <c r="AU664" s="255"/>
      <c r="AV664" s="255"/>
      <c r="AW664" s="255"/>
      <c r="AX664" s="255"/>
      <c r="AY664" s="255"/>
    </row>
    <row r="665" spans="15:51" x14ac:dyDescent="0.45">
      <c r="O665" s="255"/>
      <c r="P665" s="255"/>
      <c r="Q665" s="255"/>
      <c r="R665" s="255"/>
      <c r="S665" s="255"/>
      <c r="U665" s="255"/>
      <c r="V665" s="255"/>
      <c r="W665" s="255"/>
      <c r="X665" s="255"/>
      <c r="Y665" s="255"/>
      <c r="Z665" s="255"/>
      <c r="AA665" s="255"/>
      <c r="AB665" s="255"/>
      <c r="AC665" s="255"/>
      <c r="AD665" s="255"/>
      <c r="AE665" s="255"/>
      <c r="AF665" s="255"/>
      <c r="AG665" s="255"/>
      <c r="AH665" s="255"/>
      <c r="AI665" s="255"/>
      <c r="AJ665" s="255"/>
      <c r="AK665" s="255"/>
      <c r="AL665" s="255"/>
      <c r="AM665" s="255"/>
      <c r="AN665" s="255"/>
      <c r="AO665" s="255"/>
      <c r="AP665" s="255"/>
      <c r="AQ665" s="255"/>
      <c r="AR665" s="255"/>
      <c r="AS665" s="255"/>
      <c r="AT665" s="255"/>
      <c r="AU665" s="255"/>
      <c r="AV665" s="255"/>
      <c r="AW665" s="255"/>
      <c r="AX665" s="255"/>
      <c r="AY665" s="255"/>
    </row>
    <row r="666" spans="15:51" x14ac:dyDescent="0.45">
      <c r="O666" s="255"/>
      <c r="P666" s="255"/>
      <c r="Q666" s="255"/>
      <c r="R666" s="255"/>
      <c r="S666" s="255"/>
      <c r="U666" s="255"/>
      <c r="V666" s="255"/>
      <c r="W666" s="255"/>
      <c r="X666" s="255"/>
      <c r="Y666" s="255"/>
      <c r="Z666" s="255"/>
      <c r="AA666" s="255"/>
      <c r="AB666" s="255"/>
      <c r="AC666" s="255"/>
      <c r="AD666" s="255"/>
      <c r="AE666" s="255"/>
      <c r="AF666" s="255"/>
      <c r="AG666" s="255"/>
      <c r="AH666" s="255"/>
      <c r="AI666" s="255"/>
      <c r="AJ666" s="255"/>
      <c r="AK666" s="255"/>
      <c r="AL666" s="255"/>
      <c r="AM666" s="255"/>
      <c r="AN666" s="255"/>
      <c r="AO666" s="255"/>
      <c r="AP666" s="255"/>
      <c r="AQ666" s="255"/>
      <c r="AR666" s="255"/>
      <c r="AS666" s="255"/>
      <c r="AT666" s="255"/>
      <c r="AU666" s="255"/>
      <c r="AV666" s="255"/>
      <c r="AW666" s="255"/>
      <c r="AX666" s="255"/>
      <c r="AY666" s="255"/>
    </row>
    <row r="667" spans="15:51" x14ac:dyDescent="0.45">
      <c r="O667" s="255"/>
      <c r="P667" s="255"/>
      <c r="Q667" s="255"/>
      <c r="R667" s="255"/>
      <c r="S667" s="255"/>
      <c r="U667" s="255"/>
      <c r="V667" s="255"/>
      <c r="W667" s="255"/>
      <c r="X667" s="255"/>
      <c r="Y667" s="255"/>
      <c r="Z667" s="255"/>
      <c r="AA667" s="255"/>
      <c r="AB667" s="255"/>
      <c r="AC667" s="255"/>
      <c r="AD667" s="255"/>
      <c r="AE667" s="255"/>
      <c r="AF667" s="255"/>
      <c r="AG667" s="255"/>
      <c r="AH667" s="255"/>
      <c r="AI667" s="255"/>
      <c r="AJ667" s="255"/>
      <c r="AK667" s="255"/>
      <c r="AL667" s="255"/>
      <c r="AM667" s="255"/>
      <c r="AN667" s="255"/>
      <c r="AO667" s="255"/>
      <c r="AP667" s="255"/>
      <c r="AQ667" s="255"/>
      <c r="AR667" s="255"/>
      <c r="AS667" s="255"/>
      <c r="AT667" s="255"/>
      <c r="AU667" s="255"/>
      <c r="AV667" s="255"/>
      <c r="AW667" s="255"/>
      <c r="AX667" s="255"/>
      <c r="AY667" s="255"/>
    </row>
    <row r="668" spans="15:51" x14ac:dyDescent="0.45">
      <c r="O668" s="255"/>
      <c r="P668" s="255"/>
      <c r="Q668" s="255"/>
      <c r="R668" s="255"/>
      <c r="S668" s="255"/>
      <c r="U668" s="255"/>
      <c r="V668" s="255"/>
      <c r="W668" s="255"/>
      <c r="X668" s="255"/>
      <c r="Y668" s="255"/>
      <c r="Z668" s="255"/>
      <c r="AA668" s="255"/>
      <c r="AB668" s="255"/>
      <c r="AC668" s="255"/>
      <c r="AD668" s="255"/>
      <c r="AE668" s="255"/>
      <c r="AF668" s="255"/>
      <c r="AG668" s="255"/>
      <c r="AH668" s="255"/>
      <c r="AI668" s="255"/>
      <c r="AJ668" s="255"/>
      <c r="AK668" s="255"/>
      <c r="AL668" s="255"/>
      <c r="AM668" s="255"/>
      <c r="AN668" s="255"/>
      <c r="AO668" s="255"/>
      <c r="AP668" s="255"/>
      <c r="AQ668" s="255"/>
      <c r="AR668" s="255"/>
      <c r="AS668" s="255"/>
      <c r="AT668" s="255"/>
      <c r="AU668" s="255"/>
      <c r="AV668" s="255"/>
      <c r="AW668" s="255"/>
      <c r="AX668" s="255"/>
      <c r="AY668" s="255"/>
    </row>
    <row r="669" spans="15:51" x14ac:dyDescent="0.45">
      <c r="O669" s="255"/>
      <c r="P669" s="255"/>
      <c r="Q669" s="255"/>
      <c r="R669" s="255"/>
      <c r="S669" s="255"/>
      <c r="U669" s="255"/>
      <c r="V669" s="255"/>
      <c r="W669" s="255"/>
      <c r="X669" s="255"/>
      <c r="Y669" s="255"/>
      <c r="Z669" s="255"/>
      <c r="AA669" s="255"/>
      <c r="AB669" s="255"/>
      <c r="AC669" s="255"/>
      <c r="AD669" s="255"/>
      <c r="AE669" s="255"/>
      <c r="AF669" s="255"/>
      <c r="AG669" s="255"/>
      <c r="AH669" s="255"/>
      <c r="AI669" s="255"/>
      <c r="AJ669" s="255"/>
      <c r="AK669" s="255"/>
      <c r="AL669" s="255"/>
      <c r="AM669" s="255"/>
      <c r="AN669" s="255"/>
      <c r="AO669" s="255"/>
      <c r="AP669" s="255"/>
      <c r="AQ669" s="255"/>
      <c r="AR669" s="255"/>
      <c r="AS669" s="255"/>
      <c r="AT669" s="255"/>
      <c r="AU669" s="255"/>
      <c r="AV669" s="255"/>
      <c r="AW669" s="255"/>
      <c r="AX669" s="255"/>
      <c r="AY669" s="255"/>
    </row>
    <row r="670" spans="15:51" x14ac:dyDescent="0.45">
      <c r="O670" s="255"/>
      <c r="P670" s="255"/>
      <c r="Q670" s="255"/>
      <c r="R670" s="255"/>
      <c r="S670" s="255"/>
      <c r="U670" s="255"/>
      <c r="V670" s="255"/>
      <c r="W670" s="255"/>
      <c r="X670" s="255"/>
      <c r="Y670" s="255"/>
      <c r="Z670" s="255"/>
      <c r="AA670" s="255"/>
      <c r="AB670" s="255"/>
      <c r="AC670" s="255"/>
      <c r="AD670" s="255"/>
      <c r="AE670" s="255"/>
      <c r="AF670" s="255"/>
      <c r="AG670" s="255"/>
      <c r="AH670" s="255"/>
      <c r="AI670" s="255"/>
      <c r="AJ670" s="255"/>
      <c r="AK670" s="255"/>
      <c r="AL670" s="255"/>
      <c r="AM670" s="255"/>
      <c r="AN670" s="255"/>
      <c r="AO670" s="255"/>
      <c r="AP670" s="255"/>
      <c r="AQ670" s="255"/>
      <c r="AR670" s="255"/>
      <c r="AS670" s="255"/>
      <c r="AT670" s="255"/>
      <c r="AU670" s="255"/>
      <c r="AV670" s="255"/>
      <c r="AW670" s="255"/>
      <c r="AX670" s="255"/>
      <c r="AY670" s="255"/>
    </row>
    <row r="671" spans="15:51" x14ac:dyDescent="0.45">
      <c r="O671" s="255"/>
      <c r="P671" s="255"/>
      <c r="Q671" s="255"/>
      <c r="R671" s="255"/>
      <c r="S671" s="255"/>
      <c r="U671" s="255"/>
      <c r="V671" s="255"/>
      <c r="W671" s="255"/>
      <c r="X671" s="255"/>
      <c r="Y671" s="255"/>
      <c r="Z671" s="255"/>
      <c r="AA671" s="255"/>
      <c r="AB671" s="255"/>
      <c r="AC671" s="255"/>
      <c r="AD671" s="255"/>
      <c r="AE671" s="255"/>
      <c r="AF671" s="255"/>
      <c r="AG671" s="255"/>
      <c r="AH671" s="255"/>
      <c r="AI671" s="255"/>
      <c r="AJ671" s="255"/>
      <c r="AK671" s="255"/>
      <c r="AL671" s="255"/>
      <c r="AM671" s="255"/>
      <c r="AN671" s="255"/>
      <c r="AO671" s="255"/>
      <c r="AP671" s="255"/>
      <c r="AQ671" s="255"/>
      <c r="AR671" s="255"/>
      <c r="AS671" s="255"/>
      <c r="AT671" s="255"/>
      <c r="AU671" s="255"/>
      <c r="AV671" s="255"/>
      <c r="AW671" s="255"/>
      <c r="AX671" s="255"/>
      <c r="AY671" s="255"/>
    </row>
    <row r="672" spans="15:51" x14ac:dyDescent="0.45">
      <c r="O672" s="255"/>
      <c r="P672" s="255"/>
      <c r="Q672" s="255"/>
      <c r="R672" s="255"/>
      <c r="S672" s="255"/>
      <c r="U672" s="255"/>
      <c r="V672" s="255"/>
      <c r="W672" s="255"/>
      <c r="X672" s="255"/>
      <c r="Y672" s="255"/>
      <c r="Z672" s="255"/>
      <c r="AA672" s="255"/>
      <c r="AB672" s="255"/>
      <c r="AC672" s="255"/>
      <c r="AD672" s="255"/>
      <c r="AE672" s="255"/>
      <c r="AF672" s="255"/>
      <c r="AG672" s="255"/>
      <c r="AH672" s="255"/>
      <c r="AI672" s="255"/>
      <c r="AJ672" s="255"/>
      <c r="AK672" s="255"/>
      <c r="AL672" s="255"/>
      <c r="AM672" s="255"/>
      <c r="AN672" s="255"/>
      <c r="AO672" s="255"/>
      <c r="AP672" s="255"/>
      <c r="AQ672" s="255"/>
      <c r="AR672" s="255"/>
      <c r="AS672" s="255"/>
      <c r="AT672" s="255"/>
      <c r="AU672" s="255"/>
      <c r="AV672" s="255"/>
      <c r="AW672" s="255"/>
      <c r="AX672" s="255"/>
      <c r="AY672" s="255"/>
    </row>
    <row r="673" spans="15:51" x14ac:dyDescent="0.45">
      <c r="O673" s="255"/>
      <c r="P673" s="255"/>
      <c r="Q673" s="255"/>
      <c r="R673" s="255"/>
      <c r="S673" s="255"/>
      <c r="U673" s="255"/>
      <c r="V673" s="255"/>
      <c r="W673" s="255"/>
      <c r="X673" s="255"/>
      <c r="Y673" s="255"/>
      <c r="Z673" s="255"/>
      <c r="AA673" s="255"/>
      <c r="AB673" s="255"/>
      <c r="AC673" s="255"/>
      <c r="AD673" s="255"/>
      <c r="AE673" s="255"/>
      <c r="AF673" s="255"/>
      <c r="AG673" s="255"/>
      <c r="AH673" s="255"/>
      <c r="AI673" s="255"/>
      <c r="AJ673" s="255"/>
      <c r="AK673" s="255"/>
      <c r="AL673" s="255"/>
      <c r="AM673" s="255"/>
      <c r="AN673" s="255"/>
      <c r="AO673" s="255"/>
      <c r="AP673" s="255"/>
      <c r="AQ673" s="255"/>
      <c r="AR673" s="255"/>
      <c r="AS673" s="255"/>
      <c r="AT673" s="255"/>
      <c r="AU673" s="255"/>
      <c r="AV673" s="255"/>
      <c r="AW673" s="255"/>
      <c r="AX673" s="255"/>
      <c r="AY673" s="255"/>
    </row>
    <row r="674" spans="15:51" x14ac:dyDescent="0.45">
      <c r="O674" s="255"/>
      <c r="P674" s="255"/>
      <c r="Q674" s="255"/>
      <c r="R674" s="255"/>
      <c r="S674" s="255"/>
      <c r="U674" s="255"/>
      <c r="V674" s="255"/>
      <c r="W674" s="255"/>
      <c r="X674" s="255"/>
      <c r="Y674" s="255"/>
      <c r="Z674" s="255"/>
      <c r="AA674" s="255"/>
      <c r="AB674" s="255"/>
      <c r="AC674" s="255"/>
      <c r="AD674" s="255"/>
      <c r="AE674" s="255"/>
      <c r="AF674" s="255"/>
      <c r="AG674" s="255"/>
      <c r="AH674" s="255"/>
      <c r="AI674" s="255"/>
      <c r="AJ674" s="255"/>
      <c r="AK674" s="255"/>
      <c r="AL674" s="255"/>
      <c r="AM674" s="255"/>
      <c r="AN674" s="255"/>
      <c r="AO674" s="255"/>
      <c r="AP674" s="255"/>
      <c r="AQ674" s="255"/>
      <c r="AR674" s="255"/>
      <c r="AS674" s="255"/>
      <c r="AT674" s="255"/>
      <c r="AU674" s="255"/>
      <c r="AV674" s="255"/>
      <c r="AW674" s="255"/>
      <c r="AX674" s="255"/>
      <c r="AY674" s="255"/>
    </row>
    <row r="675" spans="15:51" x14ac:dyDescent="0.45">
      <c r="O675" s="255"/>
      <c r="P675" s="255"/>
      <c r="Q675" s="255"/>
      <c r="R675" s="255"/>
      <c r="S675" s="255"/>
      <c r="U675" s="255"/>
      <c r="V675" s="255"/>
      <c r="W675" s="255"/>
      <c r="X675" s="255"/>
      <c r="Y675" s="255"/>
      <c r="Z675" s="255"/>
      <c r="AA675" s="255"/>
      <c r="AB675" s="255"/>
      <c r="AC675" s="255"/>
      <c r="AD675" s="255"/>
      <c r="AE675" s="255"/>
      <c r="AF675" s="255"/>
      <c r="AG675" s="255"/>
      <c r="AH675" s="255"/>
      <c r="AI675" s="255"/>
      <c r="AJ675" s="255"/>
      <c r="AK675" s="255"/>
      <c r="AL675" s="255"/>
      <c r="AM675" s="255"/>
      <c r="AN675" s="255"/>
      <c r="AO675" s="255"/>
      <c r="AP675" s="255"/>
      <c r="AQ675" s="255"/>
      <c r="AR675" s="255"/>
      <c r="AS675" s="255"/>
      <c r="AT675" s="255"/>
      <c r="AU675" s="255"/>
      <c r="AV675" s="255"/>
      <c r="AW675" s="255"/>
      <c r="AX675" s="255"/>
      <c r="AY675" s="255"/>
    </row>
    <row r="676" spans="15:51" x14ac:dyDescent="0.45">
      <c r="O676" s="255"/>
      <c r="P676" s="255"/>
      <c r="Q676" s="255"/>
      <c r="R676" s="255"/>
      <c r="S676" s="255"/>
      <c r="U676" s="255"/>
      <c r="V676" s="255"/>
      <c r="W676" s="255"/>
      <c r="X676" s="255"/>
      <c r="Y676" s="255"/>
      <c r="Z676" s="255"/>
      <c r="AA676" s="255"/>
      <c r="AB676" s="255"/>
      <c r="AC676" s="255"/>
      <c r="AD676" s="255"/>
      <c r="AE676" s="255"/>
      <c r="AF676" s="255"/>
      <c r="AG676" s="255"/>
      <c r="AH676" s="255"/>
      <c r="AI676" s="255"/>
      <c r="AJ676" s="255"/>
      <c r="AK676" s="255"/>
      <c r="AL676" s="255"/>
      <c r="AM676" s="255"/>
      <c r="AN676" s="255"/>
      <c r="AO676" s="255"/>
      <c r="AP676" s="255"/>
      <c r="AQ676" s="255"/>
      <c r="AR676" s="255"/>
      <c r="AS676" s="255"/>
      <c r="AT676" s="255"/>
      <c r="AU676" s="255"/>
      <c r="AV676" s="255"/>
      <c r="AW676" s="255"/>
      <c r="AX676" s="255"/>
      <c r="AY676" s="255"/>
    </row>
    <row r="677" spans="15:51" x14ac:dyDescent="0.45">
      <c r="O677" s="255"/>
      <c r="P677" s="255"/>
      <c r="Q677" s="255"/>
      <c r="R677" s="255"/>
      <c r="S677" s="255"/>
      <c r="U677" s="255"/>
      <c r="V677" s="255"/>
      <c r="W677" s="255"/>
      <c r="X677" s="255"/>
      <c r="Y677" s="255"/>
      <c r="Z677" s="255"/>
      <c r="AA677" s="255"/>
      <c r="AB677" s="255"/>
      <c r="AC677" s="255"/>
      <c r="AD677" s="255"/>
      <c r="AE677" s="255"/>
      <c r="AF677" s="255"/>
      <c r="AG677" s="255"/>
      <c r="AH677" s="255"/>
      <c r="AI677" s="255"/>
      <c r="AJ677" s="255"/>
      <c r="AK677" s="255"/>
      <c r="AL677" s="255"/>
      <c r="AM677" s="255"/>
      <c r="AN677" s="255"/>
      <c r="AO677" s="255"/>
      <c r="AP677" s="255"/>
      <c r="AQ677" s="255"/>
      <c r="AR677" s="255"/>
      <c r="AS677" s="255"/>
      <c r="AT677" s="255"/>
      <c r="AU677" s="255"/>
      <c r="AV677" s="255"/>
      <c r="AW677" s="255"/>
      <c r="AX677" s="255"/>
      <c r="AY677" s="255"/>
    </row>
    <row r="678" spans="15:51" x14ac:dyDescent="0.45">
      <c r="O678" s="255"/>
      <c r="P678" s="255"/>
      <c r="Q678" s="255"/>
      <c r="R678" s="255"/>
      <c r="S678" s="255"/>
      <c r="U678" s="255"/>
      <c r="V678" s="255"/>
      <c r="W678" s="255"/>
      <c r="X678" s="255"/>
      <c r="Y678" s="255"/>
      <c r="Z678" s="255"/>
      <c r="AA678" s="255"/>
      <c r="AB678" s="255"/>
      <c r="AC678" s="255"/>
      <c r="AD678" s="255"/>
      <c r="AE678" s="255"/>
      <c r="AF678" s="255"/>
      <c r="AG678" s="255"/>
      <c r="AH678" s="255"/>
      <c r="AI678" s="255"/>
      <c r="AJ678" s="255"/>
      <c r="AK678" s="255"/>
      <c r="AL678" s="255"/>
      <c r="AM678" s="255"/>
      <c r="AN678" s="255"/>
      <c r="AO678" s="255"/>
      <c r="AP678" s="255"/>
      <c r="AQ678" s="255"/>
      <c r="AR678" s="255"/>
      <c r="AS678" s="255"/>
      <c r="AT678" s="255"/>
      <c r="AU678" s="255"/>
      <c r="AV678" s="255"/>
      <c r="AW678" s="255"/>
      <c r="AX678" s="255"/>
      <c r="AY678" s="255"/>
    </row>
    <row r="679" spans="15:51" x14ac:dyDescent="0.45">
      <c r="O679" s="255"/>
      <c r="P679" s="255"/>
      <c r="Q679" s="255"/>
      <c r="R679" s="255"/>
      <c r="S679" s="255"/>
      <c r="U679" s="255"/>
      <c r="V679" s="255"/>
      <c r="W679" s="255"/>
      <c r="X679" s="255"/>
      <c r="Y679" s="255"/>
      <c r="Z679" s="255"/>
      <c r="AA679" s="255"/>
      <c r="AB679" s="255"/>
      <c r="AC679" s="255"/>
      <c r="AD679" s="255"/>
      <c r="AE679" s="255"/>
      <c r="AF679" s="255"/>
      <c r="AG679" s="255"/>
      <c r="AH679" s="255"/>
      <c r="AI679" s="255"/>
      <c r="AJ679" s="255"/>
      <c r="AK679" s="255"/>
      <c r="AL679" s="255"/>
      <c r="AM679" s="255"/>
      <c r="AN679" s="255"/>
      <c r="AO679" s="255"/>
      <c r="AP679" s="255"/>
      <c r="AQ679" s="255"/>
      <c r="AR679" s="255"/>
      <c r="AS679" s="255"/>
      <c r="AT679" s="255"/>
      <c r="AU679" s="255"/>
      <c r="AV679" s="255"/>
      <c r="AW679" s="255"/>
      <c r="AX679" s="255"/>
      <c r="AY679" s="255"/>
    </row>
    <row r="680" spans="15:51" x14ac:dyDescent="0.45">
      <c r="O680" s="255"/>
      <c r="P680" s="255"/>
      <c r="Q680" s="255"/>
      <c r="R680" s="255"/>
      <c r="S680" s="255"/>
      <c r="U680" s="255"/>
      <c r="V680" s="255"/>
      <c r="W680" s="255"/>
      <c r="X680" s="255"/>
      <c r="Y680" s="255"/>
      <c r="Z680" s="255"/>
      <c r="AA680" s="255"/>
      <c r="AB680" s="255"/>
      <c r="AC680" s="255"/>
      <c r="AD680" s="255"/>
      <c r="AE680" s="255"/>
      <c r="AF680" s="255"/>
      <c r="AG680" s="255"/>
      <c r="AH680" s="255"/>
      <c r="AI680" s="255"/>
      <c r="AJ680" s="255"/>
      <c r="AK680" s="255"/>
      <c r="AL680" s="255"/>
      <c r="AM680" s="255"/>
      <c r="AN680" s="255"/>
      <c r="AO680" s="255"/>
      <c r="AP680" s="255"/>
      <c r="AQ680" s="255"/>
      <c r="AR680" s="255"/>
      <c r="AS680" s="255"/>
      <c r="AT680" s="255"/>
      <c r="AU680" s="255"/>
      <c r="AV680" s="255"/>
      <c r="AW680" s="255"/>
      <c r="AX680" s="255"/>
      <c r="AY680" s="255"/>
    </row>
    <row r="681" spans="15:51" x14ac:dyDescent="0.45">
      <c r="O681" s="255"/>
      <c r="P681" s="255"/>
      <c r="Q681" s="255"/>
      <c r="R681" s="255"/>
      <c r="S681" s="255"/>
      <c r="U681" s="255"/>
      <c r="V681" s="255"/>
      <c r="W681" s="255"/>
      <c r="X681" s="255"/>
      <c r="Y681" s="255"/>
      <c r="Z681" s="255"/>
      <c r="AA681" s="255"/>
      <c r="AB681" s="255"/>
      <c r="AC681" s="255"/>
      <c r="AD681" s="255"/>
      <c r="AE681" s="255"/>
      <c r="AF681" s="255"/>
      <c r="AG681" s="255"/>
      <c r="AH681" s="255"/>
      <c r="AI681" s="255"/>
      <c r="AJ681" s="255"/>
      <c r="AK681" s="255"/>
      <c r="AL681" s="255"/>
      <c r="AM681" s="255"/>
      <c r="AN681" s="255"/>
      <c r="AO681" s="255"/>
      <c r="AP681" s="255"/>
      <c r="AQ681" s="255"/>
      <c r="AR681" s="255"/>
      <c r="AS681" s="255"/>
      <c r="AT681" s="255"/>
      <c r="AU681" s="255"/>
      <c r="AV681" s="255"/>
      <c r="AW681" s="255"/>
      <c r="AX681" s="255"/>
      <c r="AY681" s="255"/>
    </row>
    <row r="682" spans="15:51" x14ac:dyDescent="0.45">
      <c r="O682" s="255"/>
      <c r="P682" s="255"/>
      <c r="Q682" s="255"/>
      <c r="R682" s="255"/>
      <c r="S682" s="255"/>
      <c r="U682" s="255"/>
      <c r="V682" s="255"/>
      <c r="W682" s="255"/>
      <c r="X682" s="255"/>
      <c r="Y682" s="255"/>
      <c r="Z682" s="255"/>
      <c r="AA682" s="255"/>
      <c r="AB682" s="255"/>
      <c r="AC682" s="255"/>
      <c r="AD682" s="255"/>
      <c r="AE682" s="255"/>
      <c r="AF682" s="255"/>
      <c r="AG682" s="255"/>
      <c r="AH682" s="255"/>
      <c r="AI682" s="255"/>
      <c r="AJ682" s="255"/>
      <c r="AK682" s="255"/>
      <c r="AL682" s="255"/>
      <c r="AM682" s="255"/>
      <c r="AN682" s="255"/>
      <c r="AO682" s="255"/>
      <c r="AP682" s="255"/>
      <c r="AQ682" s="255"/>
      <c r="AR682" s="255"/>
      <c r="AS682" s="255"/>
      <c r="AT682" s="255"/>
      <c r="AU682" s="255"/>
      <c r="AV682" s="255"/>
      <c r="AW682" s="255"/>
      <c r="AX682" s="255"/>
      <c r="AY682" s="255"/>
    </row>
    <row r="683" spans="15:51" x14ac:dyDescent="0.45">
      <c r="O683" s="255"/>
      <c r="P683" s="255"/>
      <c r="Q683" s="255"/>
      <c r="R683" s="255"/>
      <c r="S683" s="255"/>
      <c r="U683" s="255"/>
      <c r="V683" s="255"/>
      <c r="W683" s="255"/>
      <c r="X683" s="255"/>
      <c r="Y683" s="255"/>
      <c r="Z683" s="255"/>
      <c r="AA683" s="255"/>
      <c r="AB683" s="255"/>
      <c r="AC683" s="255"/>
      <c r="AD683" s="255"/>
      <c r="AE683" s="255"/>
      <c r="AF683" s="255"/>
      <c r="AG683" s="255"/>
      <c r="AH683" s="255"/>
      <c r="AI683" s="255"/>
      <c r="AJ683" s="255"/>
      <c r="AK683" s="255"/>
      <c r="AL683" s="255"/>
      <c r="AM683" s="255"/>
      <c r="AN683" s="255"/>
      <c r="AO683" s="255"/>
      <c r="AP683" s="255"/>
      <c r="AQ683" s="255"/>
      <c r="AR683" s="255"/>
      <c r="AS683" s="255"/>
      <c r="AT683" s="255"/>
      <c r="AU683" s="255"/>
      <c r="AV683" s="255"/>
      <c r="AW683" s="255"/>
      <c r="AX683" s="255"/>
      <c r="AY683" s="255"/>
    </row>
    <row r="684" spans="15:51" x14ac:dyDescent="0.45">
      <c r="O684" s="255"/>
      <c r="P684" s="255"/>
      <c r="Q684" s="255"/>
      <c r="R684" s="255"/>
      <c r="S684" s="255"/>
      <c r="U684" s="255"/>
      <c r="V684" s="255"/>
      <c r="W684" s="255"/>
      <c r="X684" s="255"/>
      <c r="Y684" s="255"/>
      <c r="Z684" s="255"/>
      <c r="AA684" s="255"/>
      <c r="AB684" s="255"/>
      <c r="AC684" s="255"/>
      <c r="AD684" s="255"/>
      <c r="AE684" s="255"/>
      <c r="AF684" s="255"/>
      <c r="AG684" s="255"/>
      <c r="AH684" s="255"/>
      <c r="AI684" s="255"/>
      <c r="AJ684" s="255"/>
      <c r="AK684" s="255"/>
      <c r="AL684" s="255"/>
      <c r="AM684" s="255"/>
      <c r="AN684" s="255"/>
      <c r="AO684" s="255"/>
      <c r="AP684" s="255"/>
      <c r="AQ684" s="255"/>
      <c r="AR684" s="255"/>
      <c r="AS684" s="255"/>
      <c r="AT684" s="255"/>
      <c r="AU684" s="255"/>
      <c r="AV684" s="255"/>
      <c r="AW684" s="255"/>
      <c r="AX684" s="255"/>
      <c r="AY684" s="255"/>
    </row>
    <row r="685" spans="15:51" x14ac:dyDescent="0.45">
      <c r="O685" s="255"/>
      <c r="P685" s="255"/>
      <c r="Q685" s="255"/>
      <c r="R685" s="255"/>
      <c r="S685" s="255"/>
      <c r="U685" s="255"/>
      <c r="V685" s="255"/>
      <c r="W685" s="255"/>
      <c r="X685" s="255"/>
      <c r="Y685" s="255"/>
      <c r="Z685" s="255"/>
      <c r="AA685" s="255"/>
      <c r="AB685" s="255"/>
      <c r="AC685" s="255"/>
      <c r="AD685" s="255"/>
      <c r="AE685" s="255"/>
      <c r="AF685" s="255"/>
      <c r="AG685" s="255"/>
      <c r="AH685" s="255"/>
      <c r="AI685" s="255"/>
      <c r="AJ685" s="255"/>
      <c r="AK685" s="255"/>
      <c r="AL685" s="255"/>
      <c r="AM685" s="255"/>
      <c r="AN685" s="255"/>
      <c r="AO685" s="255"/>
      <c r="AP685" s="255"/>
      <c r="AQ685" s="255"/>
      <c r="AR685" s="255"/>
      <c r="AS685" s="255"/>
      <c r="AT685" s="255"/>
      <c r="AU685" s="255"/>
      <c r="AV685" s="255"/>
      <c r="AW685" s="255"/>
      <c r="AX685" s="255"/>
      <c r="AY685" s="255"/>
    </row>
    <row r="686" spans="15:51" x14ac:dyDescent="0.45">
      <c r="O686" s="255"/>
      <c r="P686" s="255"/>
      <c r="Q686" s="255"/>
      <c r="R686" s="255"/>
      <c r="S686" s="255"/>
      <c r="U686" s="255"/>
      <c r="V686" s="255"/>
      <c r="W686" s="255"/>
      <c r="X686" s="255"/>
      <c r="Y686" s="255"/>
      <c r="Z686" s="255"/>
      <c r="AA686" s="255"/>
      <c r="AB686" s="255"/>
      <c r="AC686" s="255"/>
      <c r="AD686" s="255"/>
      <c r="AE686" s="255"/>
      <c r="AF686" s="255"/>
      <c r="AG686" s="255"/>
      <c r="AH686" s="255"/>
      <c r="AI686" s="255"/>
      <c r="AJ686" s="255"/>
      <c r="AK686" s="255"/>
      <c r="AL686" s="255"/>
      <c r="AM686" s="255"/>
      <c r="AN686" s="255"/>
      <c r="AO686" s="255"/>
      <c r="AP686" s="255"/>
      <c r="AQ686" s="255"/>
      <c r="AR686" s="255"/>
      <c r="AS686" s="255"/>
      <c r="AT686" s="255"/>
      <c r="AU686" s="255"/>
      <c r="AV686" s="255"/>
      <c r="AW686" s="255"/>
      <c r="AX686" s="255"/>
      <c r="AY686" s="255"/>
    </row>
    <row r="687" spans="15:51" x14ac:dyDescent="0.45">
      <c r="O687" s="255"/>
      <c r="P687" s="255"/>
      <c r="Q687" s="255"/>
      <c r="R687" s="255"/>
      <c r="S687" s="255"/>
      <c r="U687" s="255"/>
      <c r="V687" s="255"/>
      <c r="W687" s="255"/>
      <c r="X687" s="255"/>
      <c r="Y687" s="255"/>
      <c r="Z687" s="255"/>
      <c r="AA687" s="255"/>
      <c r="AB687" s="255"/>
      <c r="AC687" s="255"/>
      <c r="AD687" s="255"/>
      <c r="AE687" s="255"/>
      <c r="AF687" s="255"/>
      <c r="AG687" s="255"/>
      <c r="AH687" s="255"/>
      <c r="AI687" s="255"/>
      <c r="AJ687" s="255"/>
      <c r="AK687" s="255"/>
      <c r="AL687" s="255"/>
      <c r="AM687" s="255"/>
      <c r="AN687" s="255"/>
      <c r="AO687" s="255"/>
      <c r="AP687" s="255"/>
      <c r="AQ687" s="255"/>
      <c r="AR687" s="255"/>
      <c r="AS687" s="255"/>
      <c r="AT687" s="255"/>
      <c r="AU687" s="255"/>
      <c r="AV687" s="255"/>
      <c r="AW687" s="255"/>
      <c r="AX687" s="255"/>
      <c r="AY687" s="255"/>
    </row>
    <row r="688" spans="15:51" x14ac:dyDescent="0.45">
      <c r="O688" s="255"/>
      <c r="P688" s="255"/>
      <c r="Q688" s="255"/>
      <c r="R688" s="255"/>
      <c r="S688" s="255"/>
      <c r="U688" s="255"/>
      <c r="V688" s="255"/>
      <c r="W688" s="255"/>
      <c r="X688" s="255"/>
      <c r="Y688" s="255"/>
      <c r="Z688" s="255"/>
      <c r="AA688" s="255"/>
      <c r="AB688" s="255"/>
      <c r="AC688" s="255"/>
      <c r="AD688" s="255"/>
      <c r="AE688" s="255"/>
      <c r="AF688" s="255"/>
      <c r="AG688" s="255"/>
      <c r="AH688" s="255"/>
      <c r="AI688" s="255"/>
      <c r="AJ688" s="255"/>
      <c r="AK688" s="255"/>
      <c r="AL688" s="255"/>
      <c r="AM688" s="255"/>
      <c r="AN688" s="255"/>
      <c r="AO688" s="255"/>
      <c r="AP688" s="255"/>
      <c r="AQ688" s="255"/>
      <c r="AR688" s="255"/>
      <c r="AS688" s="255"/>
      <c r="AT688" s="255"/>
      <c r="AU688" s="255"/>
      <c r="AV688" s="255"/>
      <c r="AW688" s="255"/>
      <c r="AX688" s="255"/>
      <c r="AY688" s="255"/>
    </row>
    <row r="689" spans="15:51" x14ac:dyDescent="0.45">
      <c r="O689" s="255"/>
      <c r="P689" s="255"/>
      <c r="Q689" s="255"/>
      <c r="R689" s="255"/>
      <c r="S689" s="255"/>
      <c r="U689" s="255"/>
      <c r="V689" s="255"/>
      <c r="W689" s="255"/>
      <c r="X689" s="255"/>
      <c r="Y689" s="255"/>
      <c r="Z689" s="255"/>
      <c r="AA689" s="255"/>
      <c r="AB689" s="255"/>
      <c r="AC689" s="255"/>
      <c r="AD689" s="255"/>
      <c r="AE689" s="255"/>
      <c r="AF689" s="255"/>
      <c r="AG689" s="255"/>
      <c r="AH689" s="255"/>
      <c r="AI689" s="255"/>
      <c r="AJ689" s="255"/>
      <c r="AK689" s="255"/>
      <c r="AL689" s="255"/>
      <c r="AM689" s="255"/>
      <c r="AN689" s="255"/>
      <c r="AO689" s="255"/>
      <c r="AP689" s="255"/>
      <c r="AQ689" s="255"/>
      <c r="AR689" s="255"/>
      <c r="AS689" s="255"/>
      <c r="AT689" s="255"/>
      <c r="AU689" s="255"/>
      <c r="AV689" s="255"/>
      <c r="AW689" s="255"/>
      <c r="AX689" s="255"/>
      <c r="AY689" s="255"/>
    </row>
    <row r="690" spans="15:51" x14ac:dyDescent="0.45">
      <c r="O690" s="255"/>
      <c r="P690" s="255"/>
      <c r="Q690" s="255"/>
      <c r="R690" s="255"/>
      <c r="S690" s="255"/>
      <c r="U690" s="255"/>
      <c r="V690" s="255"/>
      <c r="W690" s="255"/>
      <c r="X690" s="255"/>
      <c r="Y690" s="255"/>
      <c r="Z690" s="255"/>
      <c r="AA690" s="255"/>
      <c r="AB690" s="255"/>
      <c r="AC690" s="255"/>
      <c r="AD690" s="255"/>
      <c r="AE690" s="255"/>
      <c r="AF690" s="255"/>
      <c r="AG690" s="255"/>
      <c r="AH690" s="255"/>
      <c r="AI690" s="255"/>
      <c r="AJ690" s="255"/>
      <c r="AK690" s="255"/>
      <c r="AL690" s="255"/>
      <c r="AM690" s="255"/>
      <c r="AN690" s="255"/>
      <c r="AO690" s="255"/>
      <c r="AP690" s="255"/>
      <c r="AQ690" s="255"/>
      <c r="AR690" s="255"/>
      <c r="AS690" s="255"/>
      <c r="AT690" s="255"/>
      <c r="AU690" s="255"/>
      <c r="AV690" s="255"/>
      <c r="AW690" s="255"/>
      <c r="AX690" s="255"/>
      <c r="AY690" s="255"/>
    </row>
    <row r="691" spans="15:51" x14ac:dyDescent="0.45">
      <c r="O691" s="255"/>
      <c r="P691" s="255"/>
      <c r="Q691" s="255"/>
      <c r="R691" s="255"/>
      <c r="S691" s="255"/>
      <c r="U691" s="255"/>
      <c r="V691" s="255"/>
      <c r="W691" s="255"/>
      <c r="X691" s="255"/>
      <c r="Y691" s="255"/>
      <c r="Z691" s="255"/>
      <c r="AA691" s="255"/>
      <c r="AB691" s="255"/>
      <c r="AC691" s="255"/>
      <c r="AD691" s="255"/>
      <c r="AE691" s="255"/>
      <c r="AF691" s="255"/>
      <c r="AG691" s="255"/>
      <c r="AH691" s="255"/>
      <c r="AI691" s="255"/>
      <c r="AJ691" s="255"/>
      <c r="AK691" s="255"/>
      <c r="AL691" s="255"/>
      <c r="AM691" s="255"/>
      <c r="AN691" s="255"/>
      <c r="AO691" s="255"/>
      <c r="AP691" s="255"/>
      <c r="AQ691" s="255"/>
      <c r="AR691" s="255"/>
      <c r="AS691" s="255"/>
      <c r="AT691" s="255"/>
      <c r="AU691" s="255"/>
      <c r="AV691" s="255"/>
      <c r="AW691" s="255"/>
      <c r="AX691" s="255"/>
      <c r="AY691" s="255"/>
    </row>
    <row r="692" spans="15:51" x14ac:dyDescent="0.45">
      <c r="O692" s="255"/>
      <c r="P692" s="255"/>
      <c r="Q692" s="255"/>
      <c r="R692" s="255"/>
      <c r="S692" s="255"/>
      <c r="U692" s="255"/>
      <c r="V692" s="255"/>
      <c r="W692" s="255"/>
      <c r="X692" s="255"/>
      <c r="Y692" s="255"/>
      <c r="Z692" s="255"/>
      <c r="AA692" s="255"/>
      <c r="AB692" s="255"/>
      <c r="AC692" s="255"/>
      <c r="AD692" s="255"/>
      <c r="AE692" s="255"/>
      <c r="AF692" s="255"/>
      <c r="AG692" s="255"/>
      <c r="AH692" s="255"/>
      <c r="AI692" s="255"/>
      <c r="AJ692" s="255"/>
      <c r="AK692" s="255"/>
      <c r="AL692" s="255"/>
      <c r="AM692" s="255"/>
      <c r="AN692" s="255"/>
      <c r="AO692" s="255"/>
      <c r="AP692" s="255"/>
      <c r="AQ692" s="255"/>
      <c r="AR692" s="255"/>
      <c r="AS692" s="255"/>
      <c r="AT692" s="255"/>
      <c r="AU692" s="255"/>
      <c r="AV692" s="255"/>
      <c r="AW692" s="255"/>
      <c r="AX692" s="255"/>
      <c r="AY692" s="255"/>
    </row>
    <row r="693" spans="15:51" x14ac:dyDescent="0.45">
      <c r="O693" s="255"/>
      <c r="P693" s="255"/>
      <c r="Q693" s="255"/>
      <c r="R693" s="255"/>
      <c r="S693" s="255"/>
      <c r="U693" s="255"/>
      <c r="V693" s="255"/>
      <c r="W693" s="255"/>
      <c r="X693" s="255"/>
      <c r="Y693" s="255"/>
      <c r="Z693" s="255"/>
      <c r="AA693" s="255"/>
      <c r="AB693" s="255"/>
      <c r="AC693" s="255"/>
      <c r="AD693" s="255"/>
      <c r="AE693" s="255"/>
      <c r="AF693" s="255"/>
      <c r="AG693" s="255"/>
      <c r="AH693" s="255"/>
      <c r="AI693" s="255"/>
      <c r="AJ693" s="255"/>
      <c r="AK693" s="255"/>
      <c r="AL693" s="255"/>
      <c r="AM693" s="255"/>
      <c r="AN693" s="255"/>
      <c r="AO693" s="255"/>
      <c r="AP693" s="255"/>
      <c r="AQ693" s="255"/>
      <c r="AR693" s="255"/>
      <c r="AS693" s="255"/>
      <c r="AT693" s="255"/>
      <c r="AU693" s="255"/>
      <c r="AV693" s="255"/>
      <c r="AW693" s="255"/>
      <c r="AX693" s="255"/>
      <c r="AY693" s="255"/>
    </row>
    <row r="694" spans="15:51" x14ac:dyDescent="0.45">
      <c r="O694" s="255"/>
      <c r="P694" s="255"/>
      <c r="Q694" s="255"/>
      <c r="R694" s="255"/>
      <c r="S694" s="255"/>
      <c r="U694" s="255"/>
      <c r="V694" s="255"/>
      <c r="W694" s="255"/>
      <c r="X694" s="255"/>
      <c r="Y694" s="255"/>
      <c r="Z694" s="255"/>
      <c r="AA694" s="255"/>
      <c r="AB694" s="255"/>
      <c r="AC694" s="255"/>
      <c r="AD694" s="255"/>
      <c r="AE694" s="255"/>
      <c r="AF694" s="255"/>
      <c r="AG694" s="255"/>
      <c r="AH694" s="255"/>
      <c r="AI694" s="255"/>
      <c r="AJ694" s="255"/>
      <c r="AK694" s="255"/>
      <c r="AL694" s="255"/>
      <c r="AM694" s="255"/>
      <c r="AN694" s="255"/>
      <c r="AO694" s="255"/>
      <c r="AP694" s="255"/>
      <c r="AQ694" s="255"/>
      <c r="AR694" s="255"/>
      <c r="AS694" s="255"/>
      <c r="AT694" s="255"/>
      <c r="AU694" s="255"/>
      <c r="AV694" s="255"/>
      <c r="AW694" s="255"/>
      <c r="AX694" s="255"/>
      <c r="AY694" s="255"/>
    </row>
    <row r="695" spans="15:51" x14ac:dyDescent="0.45">
      <c r="O695" s="255"/>
      <c r="P695" s="255"/>
      <c r="Q695" s="255"/>
      <c r="R695" s="255"/>
      <c r="S695" s="255"/>
      <c r="U695" s="255"/>
      <c r="V695" s="255"/>
      <c r="W695" s="255"/>
      <c r="X695" s="255"/>
      <c r="Y695" s="255"/>
      <c r="Z695" s="255"/>
      <c r="AA695" s="255"/>
      <c r="AB695" s="255"/>
      <c r="AC695" s="255"/>
      <c r="AD695" s="255"/>
      <c r="AE695" s="255"/>
      <c r="AF695" s="255"/>
      <c r="AG695" s="255"/>
      <c r="AH695" s="255"/>
      <c r="AI695" s="255"/>
      <c r="AJ695" s="255"/>
      <c r="AK695" s="255"/>
      <c r="AL695" s="255"/>
      <c r="AM695" s="255"/>
      <c r="AN695" s="255"/>
      <c r="AO695" s="255"/>
      <c r="AP695" s="255"/>
      <c r="AQ695" s="255"/>
      <c r="AR695" s="255"/>
      <c r="AS695" s="255"/>
      <c r="AT695" s="255"/>
      <c r="AU695" s="255"/>
      <c r="AV695" s="255"/>
      <c r="AW695" s="255"/>
      <c r="AX695" s="255"/>
      <c r="AY695" s="255"/>
    </row>
    <row r="696" spans="15:51" x14ac:dyDescent="0.45">
      <c r="O696" s="255"/>
      <c r="P696" s="255"/>
      <c r="Q696" s="255"/>
      <c r="R696" s="255"/>
      <c r="S696" s="255"/>
      <c r="U696" s="255"/>
      <c r="V696" s="255"/>
      <c r="W696" s="255"/>
      <c r="X696" s="255"/>
      <c r="Y696" s="255"/>
      <c r="Z696" s="255"/>
      <c r="AA696" s="255"/>
      <c r="AB696" s="255"/>
      <c r="AC696" s="255"/>
      <c r="AD696" s="255"/>
      <c r="AE696" s="255"/>
      <c r="AF696" s="255"/>
      <c r="AG696" s="255"/>
      <c r="AH696" s="255"/>
      <c r="AI696" s="255"/>
      <c r="AJ696" s="255"/>
      <c r="AK696" s="255"/>
      <c r="AL696" s="255"/>
      <c r="AM696" s="255"/>
      <c r="AN696" s="255"/>
      <c r="AO696" s="255"/>
      <c r="AP696" s="255"/>
      <c r="AQ696" s="255"/>
      <c r="AR696" s="255"/>
      <c r="AS696" s="255"/>
      <c r="AT696" s="255"/>
      <c r="AU696" s="255"/>
      <c r="AV696" s="255"/>
      <c r="AW696" s="255"/>
      <c r="AX696" s="255"/>
      <c r="AY696" s="255"/>
    </row>
    <row r="697" spans="15:51" x14ac:dyDescent="0.45">
      <c r="O697" s="255"/>
      <c r="P697" s="255"/>
      <c r="Q697" s="255"/>
      <c r="R697" s="255"/>
      <c r="S697" s="255"/>
      <c r="U697" s="255"/>
      <c r="V697" s="255"/>
      <c r="W697" s="255"/>
      <c r="X697" s="255"/>
      <c r="Y697" s="255"/>
      <c r="Z697" s="255"/>
      <c r="AA697" s="255"/>
      <c r="AB697" s="255"/>
      <c r="AC697" s="255"/>
      <c r="AD697" s="255"/>
      <c r="AE697" s="255"/>
      <c r="AF697" s="255"/>
      <c r="AG697" s="255"/>
      <c r="AH697" s="255"/>
      <c r="AI697" s="255"/>
      <c r="AJ697" s="255"/>
      <c r="AK697" s="255"/>
      <c r="AL697" s="255"/>
      <c r="AM697" s="255"/>
      <c r="AN697" s="255"/>
      <c r="AO697" s="255"/>
      <c r="AP697" s="255"/>
      <c r="AQ697" s="255"/>
      <c r="AR697" s="255"/>
      <c r="AS697" s="255"/>
      <c r="AT697" s="255"/>
      <c r="AU697" s="255"/>
      <c r="AV697" s="255"/>
      <c r="AW697" s="255"/>
      <c r="AX697" s="255"/>
      <c r="AY697" s="255"/>
    </row>
    <row r="698" spans="15:51" x14ac:dyDescent="0.45">
      <c r="O698" s="255"/>
      <c r="P698" s="255"/>
      <c r="Q698" s="255"/>
      <c r="R698" s="255"/>
      <c r="S698" s="255"/>
      <c r="U698" s="255"/>
      <c r="V698" s="255"/>
      <c r="W698" s="255"/>
      <c r="X698" s="255"/>
      <c r="Y698" s="255"/>
      <c r="Z698" s="255"/>
      <c r="AA698" s="255"/>
      <c r="AB698" s="255"/>
      <c r="AC698" s="255"/>
      <c r="AD698" s="255"/>
      <c r="AE698" s="255"/>
      <c r="AF698" s="255"/>
      <c r="AG698" s="255"/>
      <c r="AH698" s="255"/>
      <c r="AI698" s="255"/>
      <c r="AJ698" s="255"/>
      <c r="AK698" s="255"/>
      <c r="AL698" s="255"/>
      <c r="AM698" s="255"/>
      <c r="AN698" s="255"/>
      <c r="AO698" s="255"/>
      <c r="AP698" s="255"/>
      <c r="AQ698" s="255"/>
      <c r="AR698" s="255"/>
      <c r="AS698" s="255"/>
      <c r="AT698" s="255"/>
      <c r="AU698" s="255"/>
      <c r="AV698" s="255"/>
      <c r="AW698" s="255"/>
      <c r="AX698" s="255"/>
      <c r="AY698" s="255"/>
    </row>
    <row r="699" spans="15:51" x14ac:dyDescent="0.45">
      <c r="O699" s="255"/>
      <c r="P699" s="255"/>
      <c r="Q699" s="255"/>
      <c r="R699" s="255"/>
      <c r="S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5"/>
      <c r="AY699" s="255"/>
    </row>
    <row r="700" spans="15:51" x14ac:dyDescent="0.45">
      <c r="O700" s="255"/>
      <c r="P700" s="255"/>
      <c r="Q700" s="255"/>
      <c r="R700" s="255"/>
      <c r="S700" s="255"/>
      <c r="U700" s="255"/>
      <c r="V700" s="255"/>
      <c r="W700" s="255"/>
      <c r="X700" s="255"/>
      <c r="Y700" s="255"/>
      <c r="Z700" s="255"/>
      <c r="AA700" s="255"/>
      <c r="AB700" s="255"/>
      <c r="AC700" s="255"/>
      <c r="AD700" s="255"/>
      <c r="AE700" s="255"/>
      <c r="AF700" s="255"/>
      <c r="AG700" s="255"/>
      <c r="AH700" s="255"/>
      <c r="AI700" s="255"/>
      <c r="AJ700" s="255"/>
      <c r="AK700" s="255"/>
      <c r="AL700" s="255"/>
      <c r="AM700" s="255"/>
      <c r="AN700" s="255"/>
      <c r="AO700" s="255"/>
      <c r="AP700" s="255"/>
      <c r="AQ700" s="255"/>
      <c r="AR700" s="255"/>
      <c r="AS700" s="255"/>
      <c r="AT700" s="255"/>
      <c r="AU700" s="255"/>
      <c r="AV700" s="255"/>
      <c r="AW700" s="255"/>
      <c r="AX700" s="255"/>
      <c r="AY700" s="255"/>
    </row>
    <row r="701" spans="15:51" x14ac:dyDescent="0.45">
      <c r="O701" s="255"/>
      <c r="P701" s="255"/>
      <c r="Q701" s="255"/>
      <c r="R701" s="255"/>
      <c r="S701" s="255"/>
      <c r="U701" s="255"/>
      <c r="V701" s="255"/>
      <c r="W701" s="255"/>
      <c r="X701" s="255"/>
      <c r="Y701" s="255"/>
      <c r="Z701" s="255"/>
      <c r="AA701" s="255"/>
      <c r="AB701" s="255"/>
      <c r="AC701" s="255"/>
      <c r="AD701" s="255"/>
      <c r="AE701" s="255"/>
      <c r="AF701" s="255"/>
      <c r="AG701" s="255"/>
      <c r="AH701" s="255"/>
      <c r="AI701" s="255"/>
      <c r="AJ701" s="255"/>
      <c r="AK701" s="255"/>
      <c r="AL701" s="255"/>
      <c r="AM701" s="255"/>
      <c r="AN701" s="255"/>
      <c r="AO701" s="255"/>
      <c r="AP701" s="255"/>
      <c r="AQ701" s="255"/>
      <c r="AR701" s="255"/>
      <c r="AS701" s="255"/>
      <c r="AT701" s="255"/>
      <c r="AU701" s="255"/>
      <c r="AV701" s="255"/>
      <c r="AW701" s="255"/>
      <c r="AX701" s="255"/>
      <c r="AY701" s="255"/>
    </row>
    <row r="702" spans="15:51" x14ac:dyDescent="0.45">
      <c r="O702" s="255"/>
      <c r="P702" s="255"/>
      <c r="Q702" s="255"/>
      <c r="R702" s="255"/>
      <c r="S702" s="255"/>
      <c r="U702" s="255"/>
      <c r="V702" s="255"/>
      <c r="W702" s="255"/>
      <c r="X702" s="255"/>
      <c r="Y702" s="255"/>
      <c r="Z702" s="255"/>
      <c r="AA702" s="255"/>
      <c r="AB702" s="255"/>
      <c r="AC702" s="255"/>
      <c r="AD702" s="255"/>
      <c r="AE702" s="255"/>
      <c r="AF702" s="255"/>
      <c r="AG702" s="255"/>
      <c r="AH702" s="255"/>
      <c r="AI702" s="255"/>
      <c r="AJ702" s="255"/>
      <c r="AK702" s="255"/>
      <c r="AL702" s="255"/>
      <c r="AM702" s="255"/>
      <c r="AN702" s="255"/>
      <c r="AO702" s="255"/>
      <c r="AP702" s="255"/>
      <c r="AQ702" s="255"/>
      <c r="AR702" s="255"/>
      <c r="AS702" s="255"/>
      <c r="AT702" s="255"/>
      <c r="AU702" s="255"/>
      <c r="AV702" s="255"/>
      <c r="AW702" s="255"/>
      <c r="AX702" s="255"/>
      <c r="AY702" s="255"/>
    </row>
    <row r="703" spans="15:51" x14ac:dyDescent="0.45">
      <c r="O703" s="255"/>
      <c r="P703" s="255"/>
      <c r="Q703" s="255"/>
      <c r="R703" s="255"/>
      <c r="S703" s="255"/>
      <c r="U703" s="255"/>
      <c r="V703" s="255"/>
      <c r="W703" s="255"/>
      <c r="X703" s="255"/>
      <c r="Y703" s="255"/>
      <c r="Z703" s="255"/>
      <c r="AA703" s="255"/>
      <c r="AB703" s="255"/>
      <c r="AC703" s="255"/>
      <c r="AD703" s="255"/>
      <c r="AE703" s="255"/>
      <c r="AF703" s="255"/>
      <c r="AG703" s="255"/>
      <c r="AH703" s="255"/>
      <c r="AI703" s="255"/>
      <c r="AJ703" s="255"/>
      <c r="AK703" s="255"/>
      <c r="AL703" s="255"/>
      <c r="AM703" s="255"/>
      <c r="AN703" s="255"/>
      <c r="AO703" s="255"/>
      <c r="AP703" s="255"/>
      <c r="AQ703" s="255"/>
      <c r="AR703" s="255"/>
      <c r="AS703" s="255"/>
      <c r="AT703" s="255"/>
      <c r="AU703" s="255"/>
      <c r="AV703" s="255"/>
      <c r="AW703" s="255"/>
      <c r="AX703" s="255"/>
      <c r="AY703" s="255"/>
    </row>
    <row r="704" spans="15:51" x14ac:dyDescent="0.45">
      <c r="O704" s="255"/>
      <c r="P704" s="255"/>
      <c r="Q704" s="255"/>
      <c r="R704" s="255"/>
      <c r="S704" s="255"/>
      <c r="U704" s="255"/>
      <c r="V704" s="255"/>
      <c r="W704" s="255"/>
      <c r="X704" s="255"/>
      <c r="Y704" s="255"/>
      <c r="Z704" s="255"/>
      <c r="AA704" s="255"/>
      <c r="AB704" s="255"/>
      <c r="AC704" s="255"/>
      <c r="AD704" s="255"/>
      <c r="AE704" s="255"/>
      <c r="AF704" s="255"/>
      <c r="AG704" s="255"/>
      <c r="AH704" s="255"/>
      <c r="AI704" s="255"/>
      <c r="AJ704" s="255"/>
      <c r="AK704" s="255"/>
      <c r="AL704" s="255"/>
      <c r="AM704" s="255"/>
      <c r="AN704" s="255"/>
      <c r="AO704" s="255"/>
      <c r="AP704" s="255"/>
      <c r="AQ704" s="255"/>
      <c r="AR704" s="255"/>
      <c r="AS704" s="255"/>
      <c r="AT704" s="255"/>
      <c r="AU704" s="255"/>
      <c r="AV704" s="255"/>
      <c r="AW704" s="255"/>
      <c r="AX704" s="255"/>
      <c r="AY704" s="255"/>
    </row>
    <row r="705" spans="15:51" x14ac:dyDescent="0.45">
      <c r="O705" s="255"/>
      <c r="P705" s="255"/>
      <c r="Q705" s="255"/>
      <c r="R705" s="255"/>
      <c r="S705" s="255"/>
      <c r="U705" s="255"/>
      <c r="V705" s="255"/>
      <c r="W705" s="255"/>
      <c r="X705" s="255"/>
      <c r="Y705" s="255"/>
      <c r="Z705" s="255"/>
      <c r="AA705" s="255"/>
      <c r="AB705" s="255"/>
      <c r="AC705" s="255"/>
      <c r="AD705" s="255"/>
      <c r="AE705" s="255"/>
      <c r="AF705" s="255"/>
      <c r="AG705" s="255"/>
      <c r="AH705" s="255"/>
      <c r="AI705" s="255"/>
      <c r="AJ705" s="255"/>
      <c r="AK705" s="255"/>
      <c r="AL705" s="255"/>
      <c r="AM705" s="255"/>
      <c r="AN705" s="255"/>
      <c r="AO705" s="255"/>
      <c r="AP705" s="255"/>
      <c r="AQ705" s="255"/>
      <c r="AR705" s="255"/>
      <c r="AS705" s="255"/>
      <c r="AT705" s="255"/>
      <c r="AU705" s="255"/>
      <c r="AV705" s="255"/>
      <c r="AW705" s="255"/>
      <c r="AX705" s="255"/>
      <c r="AY705" s="255"/>
    </row>
    <row r="706" spans="15:51" x14ac:dyDescent="0.45">
      <c r="O706" s="255"/>
      <c r="P706" s="255"/>
      <c r="Q706" s="255"/>
      <c r="R706" s="255"/>
      <c r="S706" s="255"/>
      <c r="U706" s="255"/>
      <c r="V706" s="255"/>
      <c r="W706" s="255"/>
      <c r="X706" s="255"/>
      <c r="Y706" s="255"/>
      <c r="Z706" s="255"/>
      <c r="AA706" s="255"/>
      <c r="AB706" s="255"/>
      <c r="AC706" s="255"/>
      <c r="AD706" s="255"/>
      <c r="AE706" s="255"/>
      <c r="AF706" s="255"/>
      <c r="AG706" s="255"/>
      <c r="AH706" s="255"/>
      <c r="AI706" s="255"/>
      <c r="AJ706" s="255"/>
      <c r="AK706" s="255"/>
      <c r="AL706" s="255"/>
      <c r="AM706" s="255"/>
      <c r="AN706" s="255"/>
      <c r="AO706" s="255"/>
      <c r="AP706" s="255"/>
      <c r="AQ706" s="255"/>
      <c r="AR706" s="255"/>
      <c r="AS706" s="255"/>
      <c r="AT706" s="255"/>
      <c r="AU706" s="255"/>
      <c r="AV706" s="255"/>
      <c r="AW706" s="255"/>
      <c r="AX706" s="255"/>
      <c r="AY706" s="255"/>
    </row>
    <row r="707" spans="15:51" x14ac:dyDescent="0.45">
      <c r="O707" s="255"/>
      <c r="P707" s="255"/>
      <c r="Q707" s="255"/>
      <c r="R707" s="255"/>
      <c r="S707" s="255"/>
      <c r="U707" s="255"/>
      <c r="V707" s="255"/>
      <c r="W707" s="255"/>
      <c r="X707" s="255"/>
      <c r="Y707" s="255"/>
      <c r="Z707" s="255"/>
      <c r="AA707" s="255"/>
      <c r="AB707" s="255"/>
      <c r="AC707" s="255"/>
      <c r="AD707" s="255"/>
      <c r="AE707" s="255"/>
      <c r="AF707" s="255"/>
      <c r="AG707" s="255"/>
      <c r="AH707" s="255"/>
      <c r="AI707" s="255"/>
      <c r="AJ707" s="255"/>
      <c r="AK707" s="255"/>
      <c r="AL707" s="255"/>
      <c r="AM707" s="255"/>
      <c r="AN707" s="255"/>
      <c r="AO707" s="255"/>
      <c r="AP707" s="255"/>
      <c r="AQ707" s="255"/>
      <c r="AR707" s="255"/>
      <c r="AS707" s="255"/>
      <c r="AT707" s="255"/>
      <c r="AU707" s="255"/>
      <c r="AV707" s="255"/>
      <c r="AW707" s="255"/>
      <c r="AX707" s="255"/>
      <c r="AY707" s="255"/>
    </row>
    <row r="708" spans="15:51" x14ac:dyDescent="0.45">
      <c r="O708" s="255"/>
      <c r="P708" s="255"/>
      <c r="Q708" s="255"/>
      <c r="R708" s="255"/>
      <c r="S708" s="255"/>
      <c r="U708" s="255"/>
      <c r="V708" s="255"/>
      <c r="W708" s="255"/>
      <c r="X708" s="255"/>
      <c r="Y708" s="255"/>
      <c r="Z708" s="255"/>
      <c r="AA708" s="255"/>
      <c r="AB708" s="255"/>
      <c r="AC708" s="255"/>
      <c r="AD708" s="255"/>
      <c r="AE708" s="255"/>
      <c r="AF708" s="255"/>
      <c r="AG708" s="255"/>
      <c r="AH708" s="255"/>
      <c r="AI708" s="255"/>
      <c r="AJ708" s="255"/>
      <c r="AK708" s="255"/>
      <c r="AL708" s="255"/>
      <c r="AM708" s="255"/>
      <c r="AN708" s="255"/>
      <c r="AO708" s="255"/>
      <c r="AP708" s="255"/>
      <c r="AQ708" s="255"/>
      <c r="AR708" s="255"/>
      <c r="AS708" s="255"/>
      <c r="AT708" s="255"/>
      <c r="AU708" s="255"/>
      <c r="AV708" s="255"/>
      <c r="AW708" s="255"/>
      <c r="AX708" s="255"/>
      <c r="AY708" s="255"/>
    </row>
    <row r="709" spans="15:51" x14ac:dyDescent="0.45">
      <c r="O709" s="255"/>
      <c r="P709" s="255"/>
      <c r="Q709" s="255"/>
      <c r="R709" s="255"/>
      <c r="S709" s="255"/>
      <c r="U709" s="255"/>
      <c r="V709" s="255"/>
      <c r="W709" s="255"/>
      <c r="X709" s="255"/>
      <c r="Y709" s="255"/>
      <c r="Z709" s="255"/>
      <c r="AA709" s="255"/>
      <c r="AB709" s="255"/>
      <c r="AC709" s="255"/>
      <c r="AD709" s="255"/>
      <c r="AE709" s="255"/>
      <c r="AF709" s="255"/>
      <c r="AG709" s="255"/>
      <c r="AH709" s="255"/>
      <c r="AI709" s="255"/>
      <c r="AJ709" s="255"/>
      <c r="AK709" s="255"/>
      <c r="AL709" s="255"/>
      <c r="AM709" s="255"/>
      <c r="AN709" s="255"/>
      <c r="AO709" s="255"/>
      <c r="AP709" s="255"/>
      <c r="AQ709" s="255"/>
      <c r="AR709" s="255"/>
      <c r="AS709" s="255"/>
      <c r="AT709" s="255"/>
      <c r="AU709" s="255"/>
      <c r="AV709" s="255"/>
      <c r="AW709" s="255"/>
      <c r="AX709" s="255"/>
      <c r="AY709" s="255"/>
    </row>
    <row r="710" spans="15:51" x14ac:dyDescent="0.45">
      <c r="O710" s="255"/>
      <c r="P710" s="255"/>
      <c r="Q710" s="255"/>
      <c r="R710" s="255"/>
      <c r="S710" s="255"/>
      <c r="U710" s="255"/>
      <c r="V710" s="255"/>
      <c r="W710" s="255"/>
      <c r="X710" s="255"/>
      <c r="Y710" s="255"/>
      <c r="Z710" s="255"/>
      <c r="AA710" s="255"/>
      <c r="AB710" s="255"/>
      <c r="AC710" s="255"/>
      <c r="AD710" s="255"/>
      <c r="AE710" s="255"/>
      <c r="AF710" s="255"/>
      <c r="AG710" s="255"/>
      <c r="AH710" s="255"/>
      <c r="AI710" s="255"/>
      <c r="AJ710" s="255"/>
      <c r="AK710" s="255"/>
      <c r="AL710" s="255"/>
      <c r="AM710" s="255"/>
      <c r="AN710" s="255"/>
      <c r="AO710" s="255"/>
      <c r="AP710" s="255"/>
      <c r="AQ710" s="255"/>
      <c r="AR710" s="255"/>
      <c r="AS710" s="255"/>
      <c r="AT710" s="255"/>
      <c r="AU710" s="255"/>
      <c r="AV710" s="255"/>
      <c r="AW710" s="255"/>
      <c r="AX710" s="255"/>
      <c r="AY710" s="255"/>
    </row>
    <row r="711" spans="15:51" x14ac:dyDescent="0.45">
      <c r="O711" s="255"/>
      <c r="P711" s="255"/>
      <c r="Q711" s="255"/>
      <c r="R711" s="255"/>
      <c r="S711" s="255"/>
      <c r="U711" s="255"/>
      <c r="V711" s="255"/>
      <c r="W711" s="255"/>
      <c r="X711" s="255"/>
      <c r="Y711" s="255"/>
      <c r="Z711" s="255"/>
      <c r="AA711" s="255"/>
      <c r="AB711" s="255"/>
      <c r="AC711" s="255"/>
      <c r="AD711" s="255"/>
      <c r="AE711" s="255"/>
      <c r="AF711" s="255"/>
      <c r="AG711" s="255"/>
      <c r="AH711" s="255"/>
      <c r="AI711" s="255"/>
      <c r="AJ711" s="255"/>
      <c r="AK711" s="255"/>
      <c r="AL711" s="255"/>
      <c r="AM711" s="255"/>
      <c r="AN711" s="255"/>
      <c r="AO711" s="255"/>
      <c r="AP711" s="255"/>
      <c r="AQ711" s="255"/>
      <c r="AR711" s="255"/>
      <c r="AS711" s="255"/>
      <c r="AT711" s="255"/>
      <c r="AU711" s="255"/>
      <c r="AV711" s="255"/>
      <c r="AW711" s="255"/>
      <c r="AX711" s="255"/>
      <c r="AY711" s="255"/>
    </row>
    <row r="712" spans="15:51" x14ac:dyDescent="0.45">
      <c r="O712" s="255"/>
      <c r="P712" s="255"/>
      <c r="Q712" s="255"/>
      <c r="R712" s="255"/>
      <c r="S712" s="255"/>
      <c r="U712" s="255"/>
      <c r="V712" s="255"/>
      <c r="W712" s="255"/>
      <c r="X712" s="255"/>
      <c r="Y712" s="255"/>
      <c r="Z712" s="255"/>
      <c r="AA712" s="255"/>
      <c r="AB712" s="255"/>
      <c r="AC712" s="255"/>
      <c r="AD712" s="255"/>
      <c r="AE712" s="255"/>
      <c r="AF712" s="255"/>
      <c r="AG712" s="255"/>
      <c r="AH712" s="255"/>
      <c r="AI712" s="255"/>
      <c r="AJ712" s="255"/>
      <c r="AK712" s="255"/>
      <c r="AL712" s="255"/>
      <c r="AM712" s="255"/>
      <c r="AN712" s="255"/>
      <c r="AO712" s="255"/>
      <c r="AP712" s="255"/>
      <c r="AQ712" s="255"/>
      <c r="AR712" s="255"/>
      <c r="AS712" s="255"/>
      <c r="AT712" s="255"/>
      <c r="AU712" s="255"/>
      <c r="AV712" s="255"/>
      <c r="AW712" s="255"/>
      <c r="AX712" s="255"/>
      <c r="AY712" s="255"/>
    </row>
    <row r="713" spans="15:51" x14ac:dyDescent="0.45">
      <c r="O713" s="255"/>
      <c r="P713" s="255"/>
      <c r="Q713" s="255"/>
      <c r="R713" s="255"/>
      <c r="S713" s="255"/>
      <c r="U713" s="255"/>
      <c r="V713" s="255"/>
      <c r="W713" s="255"/>
      <c r="X713" s="255"/>
      <c r="Y713" s="255"/>
      <c r="Z713" s="255"/>
      <c r="AA713" s="255"/>
      <c r="AB713" s="255"/>
      <c r="AC713" s="255"/>
      <c r="AD713" s="255"/>
      <c r="AE713" s="255"/>
      <c r="AF713" s="255"/>
      <c r="AG713" s="255"/>
      <c r="AH713" s="255"/>
      <c r="AI713" s="255"/>
      <c r="AJ713" s="255"/>
      <c r="AK713" s="255"/>
      <c r="AL713" s="255"/>
      <c r="AM713" s="255"/>
      <c r="AN713" s="255"/>
      <c r="AO713" s="255"/>
      <c r="AP713" s="255"/>
      <c r="AQ713" s="255"/>
      <c r="AR713" s="255"/>
      <c r="AS713" s="255"/>
      <c r="AT713" s="255"/>
      <c r="AU713" s="255"/>
      <c r="AV713" s="255"/>
      <c r="AW713" s="255"/>
      <c r="AX713" s="255"/>
      <c r="AY713" s="255"/>
    </row>
    <row r="714" spans="15:51" x14ac:dyDescent="0.45">
      <c r="O714" s="255"/>
      <c r="P714" s="255"/>
      <c r="Q714" s="255"/>
      <c r="R714" s="255"/>
      <c r="S714" s="255"/>
      <c r="U714" s="255"/>
      <c r="V714" s="255"/>
      <c r="W714" s="255"/>
      <c r="X714" s="255"/>
      <c r="Y714" s="255"/>
      <c r="Z714" s="255"/>
      <c r="AA714" s="255"/>
      <c r="AB714" s="255"/>
      <c r="AC714" s="255"/>
      <c r="AD714" s="255"/>
      <c r="AE714" s="255"/>
      <c r="AF714" s="255"/>
      <c r="AG714" s="255"/>
      <c r="AH714" s="255"/>
      <c r="AI714" s="255"/>
      <c r="AJ714" s="255"/>
      <c r="AK714" s="255"/>
      <c r="AL714" s="255"/>
      <c r="AM714" s="255"/>
      <c r="AN714" s="255"/>
      <c r="AO714" s="255"/>
      <c r="AP714" s="255"/>
      <c r="AQ714" s="255"/>
      <c r="AR714" s="255"/>
      <c r="AS714" s="255"/>
      <c r="AT714" s="255"/>
      <c r="AU714" s="255"/>
      <c r="AV714" s="255"/>
      <c r="AW714" s="255"/>
      <c r="AX714" s="255"/>
      <c r="AY714" s="255"/>
    </row>
    <row r="715" spans="15:51" x14ac:dyDescent="0.45">
      <c r="O715" s="255"/>
      <c r="P715" s="255"/>
      <c r="Q715" s="255"/>
      <c r="R715" s="255"/>
      <c r="S715" s="255"/>
      <c r="U715" s="255"/>
      <c r="V715" s="255"/>
      <c r="W715" s="255"/>
      <c r="X715" s="255"/>
      <c r="Y715" s="255"/>
      <c r="Z715" s="255"/>
      <c r="AA715" s="255"/>
      <c r="AB715" s="255"/>
      <c r="AC715" s="255"/>
      <c r="AD715" s="255"/>
      <c r="AE715" s="255"/>
      <c r="AF715" s="255"/>
      <c r="AG715" s="255"/>
      <c r="AH715" s="255"/>
      <c r="AI715" s="255"/>
      <c r="AJ715" s="255"/>
      <c r="AK715" s="255"/>
      <c r="AL715" s="255"/>
      <c r="AM715" s="255"/>
      <c r="AN715" s="255"/>
      <c r="AO715" s="255"/>
      <c r="AP715" s="255"/>
      <c r="AQ715" s="255"/>
      <c r="AR715" s="255"/>
      <c r="AS715" s="255"/>
      <c r="AT715" s="255"/>
      <c r="AU715" s="255"/>
      <c r="AV715" s="255"/>
      <c r="AW715" s="255"/>
      <c r="AX715" s="255"/>
      <c r="AY715" s="255"/>
    </row>
    <row r="716" spans="15:51" x14ac:dyDescent="0.45">
      <c r="O716" s="255"/>
      <c r="P716" s="255"/>
      <c r="Q716" s="255"/>
      <c r="R716" s="255"/>
      <c r="S716" s="255"/>
      <c r="U716" s="255"/>
      <c r="V716" s="255"/>
      <c r="W716" s="255"/>
      <c r="X716" s="255"/>
      <c r="Y716" s="255"/>
      <c r="Z716" s="255"/>
      <c r="AA716" s="255"/>
      <c r="AB716" s="255"/>
      <c r="AC716" s="255"/>
      <c r="AD716" s="255"/>
      <c r="AE716" s="255"/>
      <c r="AF716" s="255"/>
      <c r="AG716" s="255"/>
      <c r="AH716" s="255"/>
      <c r="AI716" s="255"/>
      <c r="AJ716" s="255"/>
      <c r="AK716" s="255"/>
      <c r="AL716" s="255"/>
      <c r="AM716" s="255"/>
      <c r="AN716" s="255"/>
      <c r="AO716" s="255"/>
      <c r="AP716" s="255"/>
      <c r="AQ716" s="255"/>
      <c r="AR716" s="255"/>
      <c r="AS716" s="255"/>
      <c r="AT716" s="255"/>
      <c r="AU716" s="255"/>
      <c r="AV716" s="255"/>
      <c r="AW716" s="255"/>
      <c r="AX716" s="255"/>
      <c r="AY716" s="255"/>
    </row>
    <row r="717" spans="15:51" x14ac:dyDescent="0.45">
      <c r="O717" s="255"/>
      <c r="P717" s="255"/>
      <c r="Q717" s="255"/>
      <c r="R717" s="255"/>
      <c r="S717" s="255"/>
      <c r="U717" s="255"/>
      <c r="V717" s="255"/>
      <c r="W717" s="255"/>
      <c r="X717" s="255"/>
      <c r="Y717" s="255"/>
      <c r="Z717" s="255"/>
      <c r="AA717" s="255"/>
      <c r="AB717" s="255"/>
      <c r="AC717" s="255"/>
      <c r="AD717" s="255"/>
      <c r="AE717" s="255"/>
      <c r="AF717" s="255"/>
      <c r="AG717" s="255"/>
      <c r="AH717" s="255"/>
      <c r="AI717" s="255"/>
      <c r="AJ717" s="255"/>
      <c r="AK717" s="255"/>
      <c r="AL717" s="255"/>
      <c r="AM717" s="255"/>
      <c r="AN717" s="255"/>
      <c r="AO717" s="255"/>
      <c r="AP717" s="255"/>
      <c r="AQ717" s="255"/>
      <c r="AR717" s="255"/>
      <c r="AS717" s="255"/>
      <c r="AT717" s="255"/>
      <c r="AU717" s="255"/>
      <c r="AV717" s="255"/>
      <c r="AW717" s="255"/>
      <c r="AX717" s="255"/>
      <c r="AY717" s="255"/>
    </row>
    <row r="718" spans="15:51" x14ac:dyDescent="0.45">
      <c r="O718" s="255"/>
      <c r="P718" s="255"/>
      <c r="Q718" s="255"/>
      <c r="R718" s="255"/>
      <c r="S718" s="255"/>
      <c r="U718" s="255"/>
      <c r="V718" s="255"/>
      <c r="W718" s="255"/>
      <c r="X718" s="255"/>
      <c r="Y718" s="255"/>
      <c r="Z718" s="255"/>
      <c r="AA718" s="255"/>
      <c r="AB718" s="255"/>
      <c r="AC718" s="255"/>
      <c r="AD718" s="255"/>
      <c r="AE718" s="255"/>
      <c r="AF718" s="255"/>
      <c r="AG718" s="255"/>
      <c r="AH718" s="255"/>
      <c r="AI718" s="255"/>
      <c r="AJ718" s="255"/>
      <c r="AK718" s="255"/>
      <c r="AL718" s="255"/>
      <c r="AM718" s="255"/>
      <c r="AN718" s="255"/>
      <c r="AO718" s="255"/>
      <c r="AP718" s="255"/>
      <c r="AQ718" s="255"/>
      <c r="AR718" s="255"/>
      <c r="AS718" s="255"/>
      <c r="AT718" s="255"/>
      <c r="AU718" s="255"/>
      <c r="AV718" s="255"/>
      <c r="AW718" s="255"/>
      <c r="AX718" s="255"/>
      <c r="AY718" s="255"/>
    </row>
    <row r="719" spans="15:51" x14ac:dyDescent="0.45">
      <c r="O719" s="255"/>
      <c r="P719" s="255"/>
      <c r="Q719" s="255"/>
      <c r="R719" s="255"/>
      <c r="S719" s="255"/>
      <c r="U719" s="255"/>
      <c r="V719" s="255"/>
      <c r="W719" s="255"/>
      <c r="X719" s="255"/>
      <c r="Y719" s="255"/>
      <c r="Z719" s="255"/>
      <c r="AA719" s="255"/>
      <c r="AB719" s="255"/>
      <c r="AC719" s="255"/>
      <c r="AD719" s="255"/>
      <c r="AE719" s="255"/>
      <c r="AF719" s="255"/>
      <c r="AG719" s="255"/>
      <c r="AH719" s="255"/>
      <c r="AI719" s="255"/>
      <c r="AJ719" s="255"/>
      <c r="AK719" s="255"/>
      <c r="AL719" s="255"/>
      <c r="AM719" s="255"/>
      <c r="AN719" s="255"/>
      <c r="AO719" s="255"/>
      <c r="AP719" s="255"/>
      <c r="AQ719" s="255"/>
      <c r="AR719" s="255"/>
      <c r="AS719" s="255"/>
      <c r="AT719" s="255"/>
      <c r="AU719" s="255"/>
      <c r="AV719" s="255"/>
      <c r="AW719" s="255"/>
      <c r="AX719" s="255"/>
      <c r="AY719" s="255"/>
    </row>
    <row r="720" spans="15:51" x14ac:dyDescent="0.45">
      <c r="O720" s="255"/>
      <c r="P720" s="255"/>
      <c r="Q720" s="255"/>
      <c r="R720" s="255"/>
      <c r="S720" s="255"/>
      <c r="U720" s="255"/>
      <c r="V720" s="255"/>
      <c r="W720" s="255"/>
      <c r="X720" s="255"/>
      <c r="Y720" s="255"/>
      <c r="Z720" s="255"/>
      <c r="AA720" s="255"/>
      <c r="AB720" s="255"/>
      <c r="AC720" s="255"/>
      <c r="AD720" s="255"/>
      <c r="AE720" s="255"/>
      <c r="AF720" s="255"/>
      <c r="AG720" s="255"/>
      <c r="AH720" s="255"/>
      <c r="AI720" s="255"/>
      <c r="AJ720" s="255"/>
      <c r="AK720" s="255"/>
      <c r="AL720" s="255"/>
      <c r="AM720" s="255"/>
      <c r="AN720" s="255"/>
      <c r="AO720" s="255"/>
      <c r="AP720" s="255"/>
      <c r="AQ720" s="255"/>
      <c r="AR720" s="255"/>
      <c r="AS720" s="255"/>
      <c r="AT720" s="255"/>
      <c r="AU720" s="255"/>
      <c r="AV720" s="255"/>
      <c r="AW720" s="255"/>
      <c r="AX720" s="255"/>
      <c r="AY720" s="255"/>
    </row>
    <row r="721" spans="15:51" x14ac:dyDescent="0.45">
      <c r="O721" s="255"/>
      <c r="P721" s="255"/>
      <c r="Q721" s="255"/>
      <c r="R721" s="255"/>
      <c r="S721" s="255"/>
      <c r="U721" s="255"/>
      <c r="V721" s="255"/>
      <c r="W721" s="255"/>
      <c r="X721" s="255"/>
      <c r="Y721" s="255"/>
      <c r="Z721" s="255"/>
      <c r="AA721" s="255"/>
      <c r="AB721" s="255"/>
      <c r="AC721" s="255"/>
      <c r="AD721" s="255"/>
      <c r="AE721" s="255"/>
      <c r="AF721" s="255"/>
      <c r="AG721" s="255"/>
      <c r="AH721" s="255"/>
      <c r="AI721" s="255"/>
      <c r="AJ721" s="255"/>
      <c r="AK721" s="255"/>
      <c r="AL721" s="255"/>
      <c r="AM721" s="255"/>
      <c r="AN721" s="255"/>
      <c r="AO721" s="255"/>
      <c r="AP721" s="255"/>
      <c r="AQ721" s="255"/>
      <c r="AR721" s="255"/>
      <c r="AS721" s="255"/>
      <c r="AT721" s="255"/>
      <c r="AU721" s="255"/>
      <c r="AV721" s="255"/>
      <c r="AW721" s="255"/>
      <c r="AX721" s="255"/>
      <c r="AY721" s="255"/>
    </row>
    <row r="722" spans="15:51" x14ac:dyDescent="0.45">
      <c r="O722" s="255"/>
      <c r="P722" s="255"/>
      <c r="Q722" s="255"/>
      <c r="R722" s="255"/>
      <c r="S722" s="255"/>
      <c r="U722" s="255"/>
      <c r="V722" s="255"/>
      <c r="W722" s="255"/>
      <c r="X722" s="255"/>
      <c r="Y722" s="255"/>
      <c r="Z722" s="255"/>
      <c r="AA722" s="255"/>
      <c r="AB722" s="255"/>
      <c r="AC722" s="255"/>
      <c r="AD722" s="255"/>
      <c r="AE722" s="255"/>
      <c r="AF722" s="255"/>
      <c r="AG722" s="255"/>
      <c r="AH722" s="255"/>
      <c r="AI722" s="255"/>
      <c r="AJ722" s="255"/>
      <c r="AK722" s="255"/>
      <c r="AL722" s="255"/>
      <c r="AM722" s="255"/>
      <c r="AN722" s="255"/>
      <c r="AO722" s="255"/>
      <c r="AP722" s="255"/>
      <c r="AQ722" s="255"/>
      <c r="AR722" s="255"/>
      <c r="AS722" s="255"/>
      <c r="AT722" s="255"/>
      <c r="AU722" s="255"/>
      <c r="AV722" s="255"/>
      <c r="AW722" s="255"/>
      <c r="AX722" s="255"/>
      <c r="AY722" s="255"/>
    </row>
    <row r="723" spans="15:51" x14ac:dyDescent="0.45">
      <c r="O723" s="255"/>
      <c r="P723" s="255"/>
      <c r="Q723" s="255"/>
      <c r="R723" s="255"/>
      <c r="S723" s="255"/>
      <c r="U723" s="255"/>
      <c r="V723" s="255"/>
      <c r="W723" s="255"/>
      <c r="X723" s="255"/>
      <c r="Y723" s="255"/>
      <c r="Z723" s="255"/>
      <c r="AA723" s="255"/>
      <c r="AB723" s="255"/>
      <c r="AC723" s="255"/>
      <c r="AD723" s="255"/>
      <c r="AE723" s="255"/>
      <c r="AF723" s="255"/>
      <c r="AG723" s="255"/>
      <c r="AH723" s="255"/>
      <c r="AI723" s="255"/>
      <c r="AJ723" s="255"/>
      <c r="AK723" s="255"/>
      <c r="AL723" s="255"/>
      <c r="AM723" s="255"/>
      <c r="AN723" s="255"/>
      <c r="AO723" s="255"/>
      <c r="AP723" s="255"/>
      <c r="AQ723" s="255"/>
      <c r="AR723" s="255"/>
      <c r="AS723" s="255"/>
      <c r="AT723" s="255"/>
      <c r="AU723" s="255"/>
      <c r="AV723" s="255"/>
      <c r="AW723" s="255"/>
      <c r="AX723" s="255"/>
      <c r="AY723" s="255"/>
    </row>
    <row r="724" spans="15:51" x14ac:dyDescent="0.45">
      <c r="O724" s="255"/>
      <c r="P724" s="255"/>
      <c r="Q724" s="255"/>
      <c r="R724" s="255"/>
      <c r="S724" s="255"/>
      <c r="U724" s="255"/>
      <c r="V724" s="255"/>
      <c r="W724" s="255"/>
      <c r="X724" s="255"/>
      <c r="Y724" s="255"/>
      <c r="Z724" s="255"/>
      <c r="AA724" s="255"/>
      <c r="AB724" s="255"/>
      <c r="AC724" s="255"/>
      <c r="AD724" s="255"/>
      <c r="AE724" s="255"/>
      <c r="AF724" s="255"/>
      <c r="AG724" s="255"/>
      <c r="AH724" s="255"/>
      <c r="AI724" s="255"/>
      <c r="AJ724" s="255"/>
      <c r="AK724" s="255"/>
      <c r="AL724" s="255"/>
      <c r="AM724" s="255"/>
      <c r="AN724" s="255"/>
      <c r="AO724" s="255"/>
      <c r="AP724" s="255"/>
      <c r="AQ724" s="255"/>
      <c r="AR724" s="255"/>
      <c r="AS724" s="255"/>
      <c r="AT724" s="255"/>
      <c r="AU724" s="255"/>
      <c r="AV724" s="255"/>
      <c r="AW724" s="255"/>
      <c r="AX724" s="255"/>
      <c r="AY724" s="255"/>
    </row>
    <row r="725" spans="15:51" x14ac:dyDescent="0.45">
      <c r="O725" s="255"/>
      <c r="P725" s="255"/>
      <c r="Q725" s="255"/>
      <c r="R725" s="255"/>
      <c r="S725" s="255"/>
      <c r="U725" s="255"/>
      <c r="V725" s="255"/>
      <c r="W725" s="255"/>
      <c r="X725" s="255"/>
      <c r="Y725" s="255"/>
      <c r="Z725" s="255"/>
      <c r="AA725" s="255"/>
      <c r="AB725" s="255"/>
      <c r="AC725" s="255"/>
      <c r="AD725" s="255"/>
      <c r="AE725" s="255"/>
      <c r="AF725" s="255"/>
      <c r="AG725" s="255"/>
      <c r="AH725" s="255"/>
      <c r="AI725" s="255"/>
      <c r="AJ725" s="255"/>
      <c r="AK725" s="255"/>
      <c r="AL725" s="255"/>
      <c r="AM725" s="255"/>
      <c r="AN725" s="255"/>
      <c r="AO725" s="255"/>
      <c r="AP725" s="255"/>
      <c r="AQ725" s="255"/>
      <c r="AR725" s="255"/>
      <c r="AS725" s="255"/>
      <c r="AT725" s="255"/>
      <c r="AU725" s="255"/>
      <c r="AV725" s="255"/>
      <c r="AW725" s="255"/>
      <c r="AX725" s="255"/>
      <c r="AY725" s="255"/>
    </row>
    <row r="726" spans="15:51" x14ac:dyDescent="0.45">
      <c r="O726" s="255"/>
      <c r="P726" s="255"/>
      <c r="Q726" s="255"/>
      <c r="R726" s="255"/>
      <c r="S726" s="255"/>
      <c r="U726" s="255"/>
      <c r="V726" s="255"/>
      <c r="W726" s="255"/>
      <c r="X726" s="255"/>
      <c r="Y726" s="255"/>
      <c r="Z726" s="255"/>
      <c r="AA726" s="255"/>
      <c r="AB726" s="255"/>
      <c r="AC726" s="255"/>
      <c r="AD726" s="255"/>
      <c r="AE726" s="255"/>
      <c r="AF726" s="255"/>
      <c r="AG726" s="255"/>
      <c r="AH726" s="255"/>
      <c r="AI726" s="255"/>
      <c r="AJ726" s="255"/>
      <c r="AK726" s="255"/>
      <c r="AL726" s="255"/>
      <c r="AM726" s="255"/>
      <c r="AN726" s="255"/>
      <c r="AO726" s="255"/>
      <c r="AP726" s="255"/>
      <c r="AQ726" s="255"/>
      <c r="AR726" s="255"/>
      <c r="AS726" s="255"/>
      <c r="AT726" s="255"/>
      <c r="AU726" s="255"/>
      <c r="AV726" s="255"/>
      <c r="AW726" s="255"/>
      <c r="AX726" s="255"/>
      <c r="AY726" s="255"/>
    </row>
    <row r="727" spans="15:51" x14ac:dyDescent="0.45">
      <c r="O727" s="255"/>
      <c r="P727" s="255"/>
      <c r="Q727" s="255"/>
      <c r="R727" s="255"/>
      <c r="S727" s="255"/>
      <c r="U727" s="255"/>
      <c r="V727" s="255"/>
      <c r="W727" s="255"/>
      <c r="X727" s="255"/>
      <c r="Y727" s="255"/>
      <c r="Z727" s="255"/>
      <c r="AA727" s="255"/>
      <c r="AB727" s="255"/>
      <c r="AC727" s="255"/>
      <c r="AD727" s="255"/>
      <c r="AE727" s="255"/>
      <c r="AF727" s="255"/>
      <c r="AG727" s="255"/>
      <c r="AH727" s="255"/>
      <c r="AI727" s="255"/>
      <c r="AJ727" s="255"/>
      <c r="AK727" s="255"/>
      <c r="AL727" s="255"/>
      <c r="AM727" s="255"/>
      <c r="AN727" s="255"/>
      <c r="AO727" s="255"/>
      <c r="AP727" s="255"/>
      <c r="AQ727" s="255"/>
      <c r="AR727" s="255"/>
      <c r="AS727" s="255"/>
      <c r="AT727" s="255"/>
      <c r="AU727" s="255"/>
      <c r="AV727" s="255"/>
      <c r="AW727" s="255"/>
      <c r="AX727" s="255"/>
      <c r="AY727" s="255"/>
    </row>
    <row r="728" spans="15:51" x14ac:dyDescent="0.45">
      <c r="O728" s="255"/>
      <c r="P728" s="255"/>
      <c r="Q728" s="255"/>
      <c r="R728" s="255"/>
      <c r="S728" s="255"/>
      <c r="U728" s="255"/>
      <c r="V728" s="255"/>
      <c r="W728" s="255"/>
      <c r="X728" s="255"/>
      <c r="Y728" s="255"/>
      <c r="Z728" s="255"/>
      <c r="AA728" s="255"/>
      <c r="AB728" s="255"/>
      <c r="AC728" s="255"/>
      <c r="AD728" s="255"/>
      <c r="AE728" s="255"/>
      <c r="AF728" s="255"/>
      <c r="AG728" s="255"/>
      <c r="AH728" s="255"/>
      <c r="AI728" s="255"/>
      <c r="AJ728" s="255"/>
      <c r="AK728" s="255"/>
      <c r="AL728" s="255"/>
      <c r="AM728" s="255"/>
      <c r="AN728" s="255"/>
      <c r="AO728" s="255"/>
      <c r="AP728" s="255"/>
      <c r="AQ728" s="255"/>
      <c r="AR728" s="255"/>
      <c r="AS728" s="255"/>
      <c r="AT728" s="255"/>
      <c r="AU728" s="255"/>
      <c r="AV728" s="255"/>
      <c r="AW728" s="255"/>
      <c r="AX728" s="255"/>
      <c r="AY728" s="255"/>
    </row>
    <row r="729" spans="15:51" x14ac:dyDescent="0.45">
      <c r="O729" s="255"/>
      <c r="P729" s="255"/>
      <c r="Q729" s="255"/>
      <c r="R729" s="255"/>
      <c r="S729" s="255"/>
      <c r="U729" s="255"/>
      <c r="V729" s="255"/>
      <c r="W729" s="255"/>
      <c r="X729" s="255"/>
      <c r="Y729" s="255"/>
      <c r="Z729" s="255"/>
      <c r="AA729" s="255"/>
      <c r="AB729" s="255"/>
      <c r="AC729" s="255"/>
      <c r="AD729" s="255"/>
      <c r="AE729" s="255"/>
      <c r="AF729" s="255"/>
      <c r="AG729" s="255"/>
      <c r="AH729" s="255"/>
      <c r="AI729" s="255"/>
      <c r="AJ729" s="255"/>
      <c r="AK729" s="255"/>
      <c r="AL729" s="255"/>
      <c r="AM729" s="255"/>
      <c r="AN729" s="255"/>
      <c r="AO729" s="255"/>
      <c r="AP729" s="255"/>
      <c r="AQ729" s="255"/>
      <c r="AR729" s="255"/>
      <c r="AS729" s="255"/>
      <c r="AT729" s="255"/>
      <c r="AU729" s="255"/>
      <c r="AV729" s="255"/>
      <c r="AW729" s="255"/>
      <c r="AX729" s="255"/>
      <c r="AY729" s="255"/>
    </row>
    <row r="730" spans="15:51" x14ac:dyDescent="0.45">
      <c r="O730" s="255"/>
      <c r="P730" s="255"/>
      <c r="Q730" s="255"/>
      <c r="R730" s="255"/>
      <c r="S730" s="255"/>
      <c r="U730" s="255"/>
      <c r="V730" s="255"/>
      <c r="W730" s="255"/>
      <c r="X730" s="255"/>
      <c r="Y730" s="255"/>
      <c r="Z730" s="255"/>
      <c r="AA730" s="255"/>
      <c r="AB730" s="255"/>
      <c r="AC730" s="255"/>
      <c r="AD730" s="255"/>
      <c r="AE730" s="255"/>
      <c r="AF730" s="255"/>
      <c r="AG730" s="255"/>
      <c r="AH730" s="255"/>
      <c r="AI730" s="255"/>
      <c r="AJ730" s="255"/>
      <c r="AK730" s="255"/>
      <c r="AL730" s="255"/>
      <c r="AM730" s="255"/>
      <c r="AN730" s="255"/>
      <c r="AO730" s="255"/>
      <c r="AP730" s="255"/>
      <c r="AQ730" s="255"/>
      <c r="AR730" s="255"/>
      <c r="AS730" s="255"/>
      <c r="AT730" s="255"/>
      <c r="AU730" s="255"/>
      <c r="AV730" s="255"/>
      <c r="AW730" s="255"/>
      <c r="AX730" s="255"/>
      <c r="AY730" s="255"/>
    </row>
    <row r="731" spans="15:51" x14ac:dyDescent="0.45">
      <c r="O731" s="255"/>
      <c r="P731" s="255"/>
      <c r="Q731" s="255"/>
      <c r="R731" s="255"/>
      <c r="S731" s="255"/>
      <c r="U731" s="255"/>
      <c r="V731" s="255"/>
      <c r="W731" s="255"/>
      <c r="X731" s="255"/>
      <c r="Y731" s="255"/>
      <c r="Z731" s="255"/>
      <c r="AA731" s="255"/>
      <c r="AB731" s="255"/>
      <c r="AC731" s="255"/>
      <c r="AD731" s="255"/>
      <c r="AE731" s="255"/>
      <c r="AF731" s="255"/>
      <c r="AG731" s="255"/>
      <c r="AH731" s="255"/>
      <c r="AI731" s="255"/>
      <c r="AJ731" s="255"/>
      <c r="AK731" s="255"/>
      <c r="AL731" s="255"/>
      <c r="AM731" s="255"/>
      <c r="AN731" s="255"/>
      <c r="AO731" s="255"/>
      <c r="AP731" s="255"/>
      <c r="AQ731" s="255"/>
      <c r="AR731" s="255"/>
      <c r="AS731" s="255"/>
      <c r="AT731" s="255"/>
      <c r="AU731" s="255"/>
      <c r="AV731" s="255"/>
      <c r="AW731" s="255"/>
      <c r="AX731" s="255"/>
      <c r="AY731" s="255"/>
    </row>
    <row r="732" spans="15:51" x14ac:dyDescent="0.45">
      <c r="O732" s="255"/>
      <c r="P732" s="255"/>
      <c r="Q732" s="255"/>
      <c r="R732" s="255"/>
      <c r="S732" s="255"/>
      <c r="U732" s="255"/>
      <c r="V732" s="255"/>
      <c r="W732" s="255"/>
      <c r="X732" s="255"/>
      <c r="Y732" s="255"/>
      <c r="Z732" s="255"/>
      <c r="AA732" s="255"/>
      <c r="AB732" s="255"/>
      <c r="AC732" s="255"/>
      <c r="AD732" s="255"/>
      <c r="AE732" s="255"/>
      <c r="AF732" s="255"/>
      <c r="AG732" s="255"/>
      <c r="AH732" s="255"/>
      <c r="AI732" s="255"/>
      <c r="AJ732" s="255"/>
      <c r="AK732" s="255"/>
      <c r="AL732" s="255"/>
      <c r="AM732" s="255"/>
      <c r="AN732" s="255"/>
      <c r="AO732" s="255"/>
      <c r="AP732" s="255"/>
      <c r="AQ732" s="255"/>
      <c r="AR732" s="255"/>
      <c r="AS732" s="255"/>
      <c r="AT732" s="255"/>
      <c r="AU732" s="255"/>
      <c r="AV732" s="255"/>
      <c r="AW732" s="255"/>
      <c r="AX732" s="255"/>
      <c r="AY732" s="255"/>
    </row>
    <row r="733" spans="15:51" x14ac:dyDescent="0.45">
      <c r="O733" s="255"/>
      <c r="P733" s="255"/>
      <c r="Q733" s="255"/>
      <c r="R733" s="255"/>
      <c r="S733" s="255"/>
      <c r="U733" s="255"/>
      <c r="V733" s="255"/>
      <c r="W733" s="255"/>
      <c r="X733" s="255"/>
      <c r="Y733" s="255"/>
      <c r="Z733" s="255"/>
      <c r="AA733" s="255"/>
      <c r="AB733" s="255"/>
      <c r="AC733" s="255"/>
      <c r="AD733" s="255"/>
      <c r="AE733" s="255"/>
      <c r="AF733" s="255"/>
      <c r="AG733" s="255"/>
      <c r="AH733" s="255"/>
      <c r="AI733" s="255"/>
      <c r="AJ733" s="255"/>
      <c r="AK733" s="255"/>
      <c r="AL733" s="255"/>
      <c r="AM733" s="255"/>
      <c r="AN733" s="255"/>
      <c r="AO733" s="255"/>
      <c r="AP733" s="255"/>
      <c r="AQ733" s="255"/>
      <c r="AR733" s="255"/>
      <c r="AS733" s="255"/>
      <c r="AT733" s="255"/>
      <c r="AU733" s="255"/>
      <c r="AV733" s="255"/>
      <c r="AW733" s="255"/>
      <c r="AX733" s="255"/>
      <c r="AY733" s="255"/>
    </row>
    <row r="734" spans="15:51" x14ac:dyDescent="0.45">
      <c r="O734" s="255"/>
      <c r="P734" s="255"/>
      <c r="Q734" s="255"/>
      <c r="R734" s="255"/>
      <c r="S734" s="255"/>
      <c r="U734" s="255"/>
      <c r="V734" s="255"/>
      <c r="W734" s="255"/>
      <c r="X734" s="255"/>
      <c r="Y734" s="255"/>
      <c r="Z734" s="255"/>
      <c r="AA734" s="255"/>
      <c r="AB734" s="255"/>
      <c r="AC734" s="255"/>
      <c r="AD734" s="255"/>
      <c r="AE734" s="255"/>
      <c r="AF734" s="255"/>
      <c r="AG734" s="255"/>
      <c r="AH734" s="255"/>
      <c r="AI734" s="255"/>
      <c r="AJ734" s="255"/>
      <c r="AK734" s="255"/>
      <c r="AL734" s="255"/>
      <c r="AM734" s="255"/>
      <c r="AN734" s="255"/>
      <c r="AO734" s="255"/>
      <c r="AP734" s="255"/>
      <c r="AQ734" s="255"/>
      <c r="AR734" s="255"/>
      <c r="AS734" s="255"/>
      <c r="AT734" s="255"/>
      <c r="AU734" s="255"/>
      <c r="AV734" s="255"/>
      <c r="AW734" s="255"/>
      <c r="AX734" s="255"/>
      <c r="AY734" s="255"/>
    </row>
    <row r="735" spans="15:51" x14ac:dyDescent="0.45">
      <c r="O735" s="255"/>
      <c r="P735" s="255"/>
      <c r="Q735" s="255"/>
      <c r="R735" s="255"/>
      <c r="S735" s="255"/>
      <c r="U735" s="255"/>
      <c r="V735" s="255"/>
      <c r="W735" s="255"/>
      <c r="X735" s="255"/>
      <c r="Y735" s="255"/>
      <c r="Z735" s="255"/>
      <c r="AA735" s="255"/>
      <c r="AB735" s="255"/>
      <c r="AC735" s="255"/>
      <c r="AD735" s="255"/>
      <c r="AE735" s="255"/>
      <c r="AF735" s="255"/>
      <c r="AG735" s="255"/>
      <c r="AH735" s="255"/>
      <c r="AI735" s="255"/>
      <c r="AJ735" s="255"/>
      <c r="AK735" s="255"/>
      <c r="AL735" s="255"/>
      <c r="AM735" s="255"/>
      <c r="AN735" s="255"/>
      <c r="AO735" s="255"/>
      <c r="AP735" s="255"/>
      <c r="AQ735" s="255"/>
      <c r="AR735" s="255"/>
      <c r="AS735" s="255"/>
      <c r="AT735" s="255"/>
      <c r="AU735" s="255"/>
      <c r="AV735" s="255"/>
      <c r="AW735" s="255"/>
      <c r="AX735" s="255"/>
      <c r="AY735" s="255"/>
    </row>
    <row r="736" spans="15:51" x14ac:dyDescent="0.45">
      <c r="O736" s="255"/>
      <c r="P736" s="255"/>
      <c r="Q736" s="255"/>
      <c r="R736" s="255"/>
      <c r="S736" s="255"/>
      <c r="U736" s="255"/>
      <c r="V736" s="255"/>
      <c r="W736" s="255"/>
      <c r="X736" s="255"/>
      <c r="Y736" s="255"/>
      <c r="Z736" s="255"/>
      <c r="AA736" s="255"/>
      <c r="AB736" s="255"/>
      <c r="AC736" s="255"/>
      <c r="AD736" s="255"/>
      <c r="AE736" s="255"/>
      <c r="AF736" s="255"/>
      <c r="AG736" s="255"/>
      <c r="AH736" s="255"/>
      <c r="AI736" s="255"/>
      <c r="AJ736" s="255"/>
      <c r="AK736" s="255"/>
      <c r="AL736" s="255"/>
      <c r="AM736" s="255"/>
      <c r="AN736" s="255"/>
      <c r="AO736" s="255"/>
      <c r="AP736" s="255"/>
      <c r="AQ736" s="255"/>
      <c r="AR736" s="255"/>
      <c r="AS736" s="255"/>
      <c r="AT736" s="255"/>
      <c r="AU736" s="255"/>
      <c r="AV736" s="255"/>
      <c r="AW736" s="255"/>
      <c r="AX736" s="255"/>
      <c r="AY736" s="255"/>
    </row>
    <row r="737" spans="15:51" x14ac:dyDescent="0.45">
      <c r="O737" s="255"/>
      <c r="P737" s="255"/>
      <c r="Q737" s="255"/>
      <c r="R737" s="255"/>
      <c r="S737" s="255"/>
      <c r="U737" s="255"/>
      <c r="V737" s="255"/>
      <c r="W737" s="255"/>
      <c r="X737" s="255"/>
      <c r="Y737" s="255"/>
      <c r="Z737" s="255"/>
      <c r="AA737" s="255"/>
      <c r="AB737" s="255"/>
      <c r="AC737" s="255"/>
      <c r="AD737" s="255"/>
      <c r="AE737" s="255"/>
      <c r="AF737" s="255"/>
      <c r="AG737" s="255"/>
      <c r="AH737" s="255"/>
      <c r="AI737" s="255"/>
      <c r="AJ737" s="255"/>
      <c r="AK737" s="255"/>
      <c r="AL737" s="255"/>
      <c r="AM737" s="255"/>
      <c r="AN737" s="255"/>
      <c r="AO737" s="255"/>
      <c r="AP737" s="255"/>
      <c r="AQ737" s="255"/>
      <c r="AR737" s="255"/>
      <c r="AS737" s="255"/>
      <c r="AT737" s="255"/>
      <c r="AU737" s="255"/>
      <c r="AV737" s="255"/>
      <c r="AW737" s="255"/>
      <c r="AX737" s="255"/>
      <c r="AY737" s="255"/>
    </row>
    <row r="738" spans="15:51" x14ac:dyDescent="0.45">
      <c r="O738" s="255"/>
      <c r="P738" s="255"/>
      <c r="Q738" s="255"/>
      <c r="R738" s="255"/>
      <c r="S738" s="255"/>
      <c r="U738" s="255"/>
      <c r="V738" s="255"/>
      <c r="W738" s="255"/>
      <c r="X738" s="255"/>
      <c r="Y738" s="255"/>
      <c r="Z738" s="255"/>
      <c r="AA738" s="255"/>
      <c r="AB738" s="255"/>
      <c r="AC738" s="255"/>
      <c r="AD738" s="255"/>
      <c r="AE738" s="255"/>
      <c r="AF738" s="255"/>
      <c r="AG738" s="255"/>
      <c r="AH738" s="255"/>
      <c r="AI738" s="255"/>
      <c r="AJ738" s="255"/>
      <c r="AK738" s="255"/>
      <c r="AL738" s="255"/>
      <c r="AM738" s="255"/>
      <c r="AN738" s="255"/>
      <c r="AO738" s="255"/>
      <c r="AP738" s="255"/>
      <c r="AQ738" s="255"/>
      <c r="AR738" s="255"/>
      <c r="AS738" s="255"/>
      <c r="AT738" s="255"/>
      <c r="AU738" s="255"/>
      <c r="AV738" s="255"/>
      <c r="AW738" s="255"/>
      <c r="AX738" s="255"/>
      <c r="AY738" s="255"/>
    </row>
    <row r="739" spans="15:51" x14ac:dyDescent="0.45">
      <c r="O739" s="255"/>
      <c r="P739" s="255"/>
      <c r="Q739" s="255"/>
      <c r="R739" s="255"/>
      <c r="S739" s="255"/>
      <c r="U739" s="255"/>
      <c r="V739" s="255"/>
      <c r="W739" s="255"/>
      <c r="X739" s="255"/>
      <c r="Y739" s="255"/>
      <c r="Z739" s="255"/>
      <c r="AA739" s="255"/>
      <c r="AB739" s="255"/>
      <c r="AC739" s="255"/>
      <c r="AD739" s="255"/>
      <c r="AE739" s="255"/>
      <c r="AF739" s="255"/>
      <c r="AG739" s="255"/>
      <c r="AH739" s="255"/>
      <c r="AI739" s="255"/>
      <c r="AJ739" s="255"/>
      <c r="AK739" s="255"/>
      <c r="AL739" s="255"/>
      <c r="AM739" s="255"/>
      <c r="AN739" s="255"/>
      <c r="AO739" s="255"/>
      <c r="AP739" s="255"/>
      <c r="AQ739" s="255"/>
      <c r="AR739" s="255"/>
      <c r="AS739" s="255"/>
      <c r="AT739" s="255"/>
      <c r="AU739" s="255"/>
      <c r="AV739" s="255"/>
      <c r="AW739" s="255"/>
      <c r="AX739" s="255"/>
      <c r="AY739" s="255"/>
    </row>
    <row r="740" spans="15:51" x14ac:dyDescent="0.45">
      <c r="O740" s="255"/>
      <c r="P740" s="255"/>
      <c r="Q740" s="255"/>
      <c r="R740" s="255"/>
      <c r="S740" s="255"/>
      <c r="U740" s="255"/>
      <c r="V740" s="255"/>
      <c r="W740" s="255"/>
      <c r="X740" s="255"/>
      <c r="Y740" s="255"/>
      <c r="Z740" s="255"/>
      <c r="AA740" s="255"/>
      <c r="AB740" s="255"/>
      <c r="AC740" s="255"/>
      <c r="AD740" s="255"/>
      <c r="AE740" s="255"/>
      <c r="AF740" s="255"/>
      <c r="AG740" s="255"/>
      <c r="AH740" s="255"/>
      <c r="AI740" s="255"/>
      <c r="AJ740" s="255"/>
      <c r="AK740" s="255"/>
      <c r="AL740" s="255"/>
      <c r="AM740" s="255"/>
      <c r="AN740" s="255"/>
      <c r="AO740" s="255"/>
      <c r="AP740" s="255"/>
      <c r="AQ740" s="255"/>
      <c r="AR740" s="255"/>
      <c r="AS740" s="255"/>
      <c r="AT740" s="255"/>
      <c r="AU740" s="255"/>
      <c r="AV740" s="255"/>
      <c r="AW740" s="255"/>
      <c r="AX740" s="255"/>
      <c r="AY740" s="255"/>
    </row>
    <row r="741" spans="15:51" x14ac:dyDescent="0.45">
      <c r="O741" s="255"/>
      <c r="P741" s="255"/>
      <c r="Q741" s="255"/>
      <c r="R741" s="255"/>
      <c r="S741" s="255"/>
      <c r="U741" s="255"/>
      <c r="V741" s="255"/>
      <c r="W741" s="255"/>
      <c r="X741" s="255"/>
      <c r="Y741" s="255"/>
      <c r="Z741" s="255"/>
      <c r="AA741" s="255"/>
      <c r="AB741" s="255"/>
      <c r="AC741" s="255"/>
      <c r="AD741" s="255"/>
      <c r="AE741" s="255"/>
      <c r="AF741" s="255"/>
      <c r="AG741" s="255"/>
      <c r="AH741" s="255"/>
      <c r="AI741" s="255"/>
      <c r="AJ741" s="255"/>
      <c r="AK741" s="255"/>
      <c r="AL741" s="255"/>
      <c r="AM741" s="255"/>
      <c r="AN741" s="255"/>
      <c r="AO741" s="255"/>
      <c r="AP741" s="255"/>
      <c r="AQ741" s="255"/>
      <c r="AR741" s="255"/>
      <c r="AS741" s="255"/>
      <c r="AT741" s="255"/>
      <c r="AU741" s="255"/>
      <c r="AV741" s="255"/>
      <c r="AW741" s="255"/>
      <c r="AX741" s="255"/>
      <c r="AY741" s="255"/>
    </row>
    <row r="742" spans="15:51" x14ac:dyDescent="0.45">
      <c r="O742" s="255"/>
      <c r="P742" s="255"/>
      <c r="Q742" s="255"/>
      <c r="R742" s="255"/>
      <c r="S742" s="255"/>
      <c r="U742" s="255"/>
      <c r="V742" s="255"/>
      <c r="W742" s="255"/>
      <c r="X742" s="255"/>
      <c r="Y742" s="255"/>
      <c r="Z742" s="255"/>
      <c r="AA742" s="255"/>
      <c r="AB742" s="255"/>
      <c r="AC742" s="255"/>
      <c r="AD742" s="255"/>
      <c r="AE742" s="255"/>
      <c r="AF742" s="255"/>
      <c r="AG742" s="255"/>
      <c r="AH742" s="255"/>
      <c r="AI742" s="255"/>
      <c r="AJ742" s="255"/>
      <c r="AK742" s="255"/>
      <c r="AL742" s="255"/>
      <c r="AM742" s="255"/>
      <c r="AN742" s="255"/>
      <c r="AO742" s="255"/>
      <c r="AP742" s="255"/>
      <c r="AQ742" s="255"/>
      <c r="AR742" s="255"/>
      <c r="AS742" s="255"/>
      <c r="AT742" s="255"/>
      <c r="AU742" s="255"/>
      <c r="AV742" s="255"/>
      <c r="AW742" s="255"/>
      <c r="AX742" s="255"/>
      <c r="AY742" s="255"/>
    </row>
    <row r="743" spans="15:51" x14ac:dyDescent="0.45">
      <c r="O743" s="255"/>
      <c r="P743" s="255"/>
      <c r="Q743" s="255"/>
      <c r="R743" s="255"/>
      <c r="S743" s="255"/>
      <c r="U743" s="255"/>
      <c r="V743" s="255"/>
      <c r="W743" s="255"/>
      <c r="X743" s="255"/>
      <c r="Y743" s="255"/>
      <c r="Z743" s="255"/>
      <c r="AA743" s="255"/>
      <c r="AB743" s="255"/>
      <c r="AC743" s="255"/>
      <c r="AD743" s="255"/>
      <c r="AE743" s="255"/>
      <c r="AF743" s="255"/>
      <c r="AG743" s="255"/>
      <c r="AH743" s="255"/>
      <c r="AI743" s="255"/>
      <c r="AJ743" s="255"/>
      <c r="AK743" s="255"/>
      <c r="AL743" s="255"/>
      <c r="AM743" s="255"/>
      <c r="AN743" s="255"/>
      <c r="AO743" s="255"/>
      <c r="AP743" s="255"/>
      <c r="AQ743" s="255"/>
      <c r="AR743" s="255"/>
      <c r="AS743" s="255"/>
      <c r="AT743" s="255"/>
      <c r="AU743" s="255"/>
      <c r="AV743" s="255"/>
      <c r="AW743" s="255"/>
      <c r="AX743" s="255"/>
      <c r="AY743" s="255"/>
    </row>
    <row r="744" spans="15:51" x14ac:dyDescent="0.45">
      <c r="O744" s="255"/>
      <c r="P744" s="255"/>
      <c r="Q744" s="255"/>
      <c r="R744" s="255"/>
      <c r="S744" s="255"/>
      <c r="U744" s="255"/>
      <c r="V744" s="255"/>
      <c r="W744" s="255"/>
      <c r="X744" s="255"/>
      <c r="Y744" s="255"/>
      <c r="Z744" s="255"/>
      <c r="AA744" s="255"/>
      <c r="AB744" s="255"/>
      <c r="AC744" s="255"/>
      <c r="AD744" s="255"/>
      <c r="AE744" s="255"/>
      <c r="AF744" s="255"/>
      <c r="AG744" s="255"/>
      <c r="AH744" s="255"/>
      <c r="AI744" s="255"/>
      <c r="AJ744" s="255"/>
      <c r="AK744" s="255"/>
      <c r="AL744" s="255"/>
      <c r="AM744" s="255"/>
      <c r="AN744" s="255"/>
      <c r="AO744" s="255"/>
      <c r="AP744" s="255"/>
      <c r="AQ744" s="255"/>
      <c r="AR744" s="255"/>
      <c r="AS744" s="255"/>
      <c r="AT744" s="255"/>
      <c r="AU744" s="255"/>
      <c r="AV744" s="255"/>
      <c r="AW744" s="255"/>
      <c r="AX744" s="255"/>
      <c r="AY744" s="255"/>
    </row>
    <row r="745" spans="15:51" x14ac:dyDescent="0.45">
      <c r="O745" s="255"/>
      <c r="P745" s="255"/>
      <c r="Q745" s="255"/>
      <c r="R745" s="255"/>
      <c r="S745" s="255"/>
      <c r="U745" s="255"/>
      <c r="V745" s="255"/>
      <c r="W745" s="255"/>
      <c r="X745" s="255"/>
      <c r="Y745" s="255"/>
      <c r="Z745" s="255"/>
      <c r="AA745" s="255"/>
      <c r="AB745" s="255"/>
      <c r="AC745" s="255"/>
      <c r="AD745" s="255"/>
      <c r="AE745" s="255"/>
      <c r="AF745" s="255"/>
      <c r="AG745" s="255"/>
      <c r="AH745" s="255"/>
      <c r="AI745" s="255"/>
      <c r="AJ745" s="255"/>
      <c r="AK745" s="255"/>
      <c r="AL745" s="255"/>
      <c r="AM745" s="255"/>
      <c r="AN745" s="255"/>
      <c r="AO745" s="255"/>
      <c r="AP745" s="255"/>
      <c r="AQ745" s="255"/>
      <c r="AR745" s="255"/>
      <c r="AS745" s="255"/>
      <c r="AT745" s="255"/>
      <c r="AU745" s="255"/>
      <c r="AV745" s="255"/>
      <c r="AW745" s="255"/>
      <c r="AX745" s="255"/>
      <c r="AY745" s="255"/>
    </row>
    <row r="746" spans="15:51" x14ac:dyDescent="0.45">
      <c r="O746" s="255"/>
      <c r="P746" s="255"/>
      <c r="Q746" s="255"/>
      <c r="R746" s="255"/>
      <c r="S746" s="255"/>
      <c r="U746" s="255"/>
      <c r="V746" s="255"/>
      <c r="W746" s="255"/>
      <c r="X746" s="255"/>
      <c r="Y746" s="255"/>
      <c r="Z746" s="255"/>
      <c r="AA746" s="255"/>
      <c r="AB746" s="255"/>
      <c r="AC746" s="255"/>
      <c r="AD746" s="255"/>
      <c r="AE746" s="255"/>
      <c r="AF746" s="255"/>
      <c r="AG746" s="255"/>
      <c r="AH746" s="255"/>
      <c r="AI746" s="255"/>
      <c r="AJ746" s="255"/>
      <c r="AK746" s="255"/>
      <c r="AL746" s="255"/>
      <c r="AM746" s="255"/>
      <c r="AN746" s="255"/>
      <c r="AO746" s="255"/>
      <c r="AP746" s="255"/>
      <c r="AQ746" s="255"/>
      <c r="AR746" s="255"/>
      <c r="AS746" s="255"/>
      <c r="AT746" s="255"/>
      <c r="AU746" s="255"/>
      <c r="AV746" s="255"/>
      <c r="AW746" s="255"/>
      <c r="AX746" s="255"/>
      <c r="AY746" s="255"/>
    </row>
    <row r="747" spans="15:51" x14ac:dyDescent="0.45">
      <c r="O747" s="255"/>
      <c r="P747" s="255"/>
      <c r="Q747" s="255"/>
      <c r="R747" s="255"/>
      <c r="S747" s="255"/>
      <c r="U747" s="255"/>
      <c r="V747" s="255"/>
      <c r="W747" s="255"/>
      <c r="X747" s="255"/>
      <c r="Y747" s="255"/>
      <c r="Z747" s="255"/>
      <c r="AA747" s="255"/>
      <c r="AB747" s="255"/>
      <c r="AC747" s="255"/>
      <c r="AD747" s="255"/>
      <c r="AE747" s="255"/>
      <c r="AF747" s="255"/>
      <c r="AG747" s="255"/>
      <c r="AH747" s="255"/>
      <c r="AI747" s="255"/>
      <c r="AJ747" s="255"/>
      <c r="AK747" s="255"/>
      <c r="AL747" s="255"/>
      <c r="AM747" s="255"/>
      <c r="AN747" s="255"/>
      <c r="AO747" s="255"/>
      <c r="AP747" s="255"/>
      <c r="AQ747" s="255"/>
      <c r="AR747" s="255"/>
      <c r="AS747" s="255"/>
      <c r="AT747" s="255"/>
      <c r="AU747" s="255"/>
      <c r="AV747" s="255"/>
      <c r="AW747" s="255"/>
      <c r="AX747" s="255"/>
      <c r="AY747" s="255"/>
    </row>
    <row r="748" spans="15:51" x14ac:dyDescent="0.45">
      <c r="O748" s="255"/>
      <c r="P748" s="255"/>
      <c r="Q748" s="255"/>
      <c r="R748" s="255"/>
      <c r="S748" s="255"/>
      <c r="U748" s="255"/>
      <c r="V748" s="255"/>
      <c r="W748" s="255"/>
      <c r="X748" s="255"/>
      <c r="Y748" s="255"/>
      <c r="Z748" s="255"/>
      <c r="AA748" s="255"/>
      <c r="AB748" s="255"/>
      <c r="AC748" s="255"/>
      <c r="AD748" s="255"/>
      <c r="AE748" s="255"/>
      <c r="AF748" s="255"/>
      <c r="AG748" s="255"/>
      <c r="AH748" s="255"/>
      <c r="AI748" s="255"/>
      <c r="AJ748" s="255"/>
      <c r="AK748" s="255"/>
      <c r="AL748" s="255"/>
      <c r="AM748" s="255"/>
      <c r="AN748" s="255"/>
      <c r="AO748" s="255"/>
      <c r="AP748" s="255"/>
      <c r="AQ748" s="255"/>
      <c r="AR748" s="255"/>
      <c r="AS748" s="255"/>
      <c r="AT748" s="255"/>
      <c r="AU748" s="255"/>
      <c r="AV748" s="255"/>
      <c r="AW748" s="255"/>
      <c r="AX748" s="255"/>
      <c r="AY748" s="255"/>
    </row>
    <row r="749" spans="15:51" x14ac:dyDescent="0.45">
      <c r="O749" s="255"/>
      <c r="P749" s="255"/>
      <c r="Q749" s="255"/>
      <c r="R749" s="255"/>
      <c r="S749" s="255"/>
      <c r="U749" s="255"/>
      <c r="V749" s="255"/>
      <c r="W749" s="255"/>
      <c r="X749" s="255"/>
      <c r="Y749" s="255"/>
      <c r="Z749" s="255"/>
      <c r="AA749" s="255"/>
      <c r="AB749" s="255"/>
      <c r="AC749" s="255"/>
      <c r="AD749" s="255"/>
      <c r="AE749" s="255"/>
      <c r="AF749" s="255"/>
      <c r="AG749" s="255"/>
      <c r="AH749" s="255"/>
      <c r="AI749" s="255"/>
      <c r="AJ749" s="255"/>
      <c r="AK749" s="255"/>
      <c r="AL749" s="255"/>
      <c r="AM749" s="255"/>
      <c r="AN749" s="255"/>
      <c r="AO749" s="255"/>
      <c r="AP749" s="255"/>
      <c r="AQ749" s="255"/>
      <c r="AR749" s="255"/>
      <c r="AS749" s="255"/>
      <c r="AT749" s="255"/>
      <c r="AU749" s="255"/>
      <c r="AV749" s="255"/>
      <c r="AW749" s="255"/>
      <c r="AX749" s="255"/>
      <c r="AY749" s="255"/>
    </row>
    <row r="750" spans="15:51" x14ac:dyDescent="0.45">
      <c r="O750" s="255"/>
      <c r="P750" s="255"/>
      <c r="Q750" s="255"/>
      <c r="R750" s="255"/>
      <c r="S750" s="255"/>
      <c r="U750" s="255"/>
      <c r="V750" s="255"/>
      <c r="W750" s="255"/>
      <c r="X750" s="255"/>
      <c r="Y750" s="255"/>
      <c r="Z750" s="255"/>
      <c r="AA750" s="255"/>
      <c r="AB750" s="255"/>
      <c r="AC750" s="255"/>
      <c r="AD750" s="255"/>
      <c r="AE750" s="255"/>
      <c r="AF750" s="255"/>
      <c r="AG750" s="255"/>
      <c r="AH750" s="255"/>
      <c r="AI750" s="255"/>
      <c r="AJ750" s="255"/>
      <c r="AK750" s="255"/>
      <c r="AL750" s="255"/>
      <c r="AM750" s="255"/>
      <c r="AN750" s="255"/>
      <c r="AO750" s="255"/>
      <c r="AP750" s="255"/>
      <c r="AQ750" s="255"/>
      <c r="AR750" s="255"/>
      <c r="AS750" s="255"/>
      <c r="AT750" s="255"/>
      <c r="AU750" s="255"/>
      <c r="AV750" s="255"/>
      <c r="AW750" s="255"/>
      <c r="AX750" s="255"/>
      <c r="AY750" s="255"/>
    </row>
    <row r="751" spans="15:51" x14ac:dyDescent="0.45">
      <c r="O751" s="255"/>
      <c r="P751" s="255"/>
      <c r="Q751" s="255"/>
      <c r="R751" s="255"/>
      <c r="S751" s="255"/>
      <c r="U751" s="255"/>
      <c r="V751" s="255"/>
      <c r="W751" s="255"/>
      <c r="X751" s="255"/>
      <c r="Y751" s="255"/>
      <c r="Z751" s="255"/>
      <c r="AA751" s="255"/>
      <c r="AB751" s="255"/>
      <c r="AC751" s="255"/>
      <c r="AD751" s="255"/>
      <c r="AE751" s="255"/>
      <c r="AF751" s="255"/>
      <c r="AG751" s="255"/>
      <c r="AH751" s="255"/>
      <c r="AI751" s="255"/>
      <c r="AJ751" s="255"/>
      <c r="AK751" s="255"/>
      <c r="AL751" s="255"/>
      <c r="AM751" s="255"/>
      <c r="AN751" s="255"/>
      <c r="AO751" s="255"/>
      <c r="AP751" s="255"/>
      <c r="AQ751" s="255"/>
      <c r="AR751" s="255"/>
      <c r="AS751" s="255"/>
      <c r="AT751" s="255"/>
      <c r="AU751" s="255"/>
      <c r="AV751" s="255"/>
      <c r="AW751" s="255"/>
      <c r="AX751" s="255"/>
      <c r="AY751" s="255"/>
    </row>
    <row r="752" spans="15:51" x14ac:dyDescent="0.45">
      <c r="O752" s="255"/>
      <c r="P752" s="255"/>
      <c r="Q752" s="255"/>
      <c r="R752" s="255"/>
      <c r="S752" s="255"/>
      <c r="U752" s="255"/>
      <c r="V752" s="255"/>
      <c r="W752" s="255"/>
      <c r="X752" s="255"/>
      <c r="Y752" s="255"/>
      <c r="Z752" s="255"/>
      <c r="AA752" s="255"/>
      <c r="AB752" s="255"/>
      <c r="AC752" s="255"/>
      <c r="AD752" s="255"/>
      <c r="AE752" s="255"/>
      <c r="AF752" s="255"/>
      <c r="AG752" s="255"/>
      <c r="AH752" s="255"/>
      <c r="AI752" s="255"/>
      <c r="AJ752" s="255"/>
      <c r="AK752" s="255"/>
      <c r="AL752" s="255"/>
      <c r="AM752" s="255"/>
      <c r="AN752" s="255"/>
      <c r="AO752" s="255"/>
      <c r="AP752" s="255"/>
      <c r="AQ752" s="255"/>
      <c r="AR752" s="255"/>
      <c r="AS752" s="255"/>
      <c r="AT752" s="255"/>
      <c r="AU752" s="255"/>
      <c r="AV752" s="255"/>
      <c r="AW752" s="255"/>
      <c r="AX752" s="255"/>
      <c r="AY752" s="255"/>
    </row>
    <row r="753" spans="15:51" x14ac:dyDescent="0.45">
      <c r="O753" s="255"/>
      <c r="P753" s="255"/>
      <c r="Q753" s="255"/>
      <c r="R753" s="255"/>
      <c r="S753" s="255"/>
      <c r="U753" s="255"/>
      <c r="V753" s="255"/>
      <c r="W753" s="255"/>
      <c r="X753" s="255"/>
      <c r="Y753" s="255"/>
      <c r="Z753" s="255"/>
      <c r="AA753" s="255"/>
      <c r="AB753" s="255"/>
      <c r="AC753" s="255"/>
      <c r="AD753" s="255"/>
      <c r="AE753" s="255"/>
      <c r="AF753" s="255"/>
      <c r="AG753" s="255"/>
      <c r="AH753" s="255"/>
      <c r="AI753" s="255"/>
      <c r="AJ753" s="255"/>
      <c r="AK753" s="255"/>
      <c r="AL753" s="255"/>
      <c r="AM753" s="255"/>
      <c r="AN753" s="255"/>
      <c r="AO753" s="255"/>
      <c r="AP753" s="255"/>
      <c r="AQ753" s="255"/>
      <c r="AR753" s="255"/>
      <c r="AS753" s="255"/>
      <c r="AT753" s="255"/>
      <c r="AU753" s="255"/>
      <c r="AV753" s="255"/>
      <c r="AW753" s="255"/>
      <c r="AX753" s="255"/>
      <c r="AY753" s="255"/>
    </row>
    <row r="754" spans="15:51" x14ac:dyDescent="0.45">
      <c r="O754" s="255"/>
      <c r="P754" s="255"/>
      <c r="Q754" s="255"/>
      <c r="R754" s="255"/>
      <c r="S754" s="255"/>
      <c r="U754" s="255"/>
      <c r="V754" s="255"/>
      <c r="W754" s="255"/>
      <c r="X754" s="255"/>
      <c r="Y754" s="255"/>
      <c r="Z754" s="255"/>
      <c r="AA754" s="255"/>
      <c r="AB754" s="255"/>
      <c r="AC754" s="255"/>
      <c r="AD754" s="255"/>
      <c r="AE754" s="255"/>
      <c r="AF754" s="255"/>
      <c r="AG754" s="255"/>
      <c r="AH754" s="255"/>
      <c r="AI754" s="255"/>
      <c r="AJ754" s="255"/>
      <c r="AK754" s="255"/>
      <c r="AL754" s="255"/>
      <c r="AM754" s="255"/>
      <c r="AN754" s="255"/>
      <c r="AO754" s="255"/>
      <c r="AP754" s="255"/>
      <c r="AQ754" s="255"/>
      <c r="AR754" s="255"/>
      <c r="AS754" s="255"/>
      <c r="AT754" s="255"/>
      <c r="AU754" s="255"/>
      <c r="AV754" s="255"/>
      <c r="AW754" s="255"/>
      <c r="AX754" s="255"/>
      <c r="AY754" s="255"/>
    </row>
    <row r="755" spans="15:51" x14ac:dyDescent="0.45">
      <c r="O755" s="255"/>
      <c r="P755" s="255"/>
      <c r="Q755" s="255"/>
      <c r="R755" s="255"/>
      <c r="S755" s="255"/>
      <c r="U755" s="255"/>
      <c r="V755" s="255"/>
      <c r="W755" s="255"/>
      <c r="X755" s="255"/>
      <c r="Y755" s="255"/>
      <c r="Z755" s="255"/>
      <c r="AA755" s="255"/>
      <c r="AB755" s="255"/>
      <c r="AC755" s="255"/>
      <c r="AD755" s="255"/>
      <c r="AE755" s="255"/>
      <c r="AF755" s="255"/>
      <c r="AG755" s="255"/>
      <c r="AH755" s="255"/>
      <c r="AI755" s="255"/>
      <c r="AJ755" s="255"/>
      <c r="AK755" s="255"/>
      <c r="AL755" s="255"/>
      <c r="AM755" s="255"/>
      <c r="AN755" s="255"/>
      <c r="AO755" s="255"/>
      <c r="AP755" s="255"/>
      <c r="AQ755" s="255"/>
      <c r="AR755" s="255"/>
      <c r="AS755" s="255"/>
      <c r="AT755" s="255"/>
      <c r="AU755" s="255"/>
      <c r="AV755" s="255"/>
      <c r="AW755" s="255"/>
      <c r="AX755" s="255"/>
      <c r="AY755" s="255"/>
    </row>
    <row r="756" spans="15:51" x14ac:dyDescent="0.45">
      <c r="O756" s="255"/>
      <c r="P756" s="255"/>
      <c r="Q756" s="255"/>
      <c r="R756" s="255"/>
      <c r="S756" s="255"/>
      <c r="U756" s="255"/>
      <c r="V756" s="255"/>
      <c r="W756" s="255"/>
      <c r="X756" s="255"/>
      <c r="Y756" s="255"/>
      <c r="Z756" s="255"/>
      <c r="AA756" s="255"/>
      <c r="AB756" s="255"/>
      <c r="AC756" s="255"/>
      <c r="AD756" s="255"/>
      <c r="AE756" s="255"/>
      <c r="AF756" s="255"/>
      <c r="AG756" s="255"/>
      <c r="AH756" s="255"/>
      <c r="AI756" s="255"/>
      <c r="AJ756" s="255"/>
      <c r="AK756" s="255"/>
      <c r="AL756" s="255"/>
      <c r="AM756" s="255"/>
      <c r="AN756" s="255"/>
      <c r="AO756" s="255"/>
      <c r="AP756" s="255"/>
      <c r="AQ756" s="255"/>
      <c r="AR756" s="255"/>
      <c r="AS756" s="255"/>
      <c r="AT756" s="255"/>
      <c r="AU756" s="255"/>
      <c r="AV756" s="255"/>
      <c r="AW756" s="255"/>
      <c r="AX756" s="255"/>
      <c r="AY756" s="255"/>
    </row>
    <row r="757" spans="15:51" x14ac:dyDescent="0.45">
      <c r="O757" s="255"/>
      <c r="P757" s="255"/>
      <c r="Q757" s="255"/>
      <c r="R757" s="255"/>
      <c r="S757" s="255"/>
      <c r="U757" s="255"/>
      <c r="V757" s="255"/>
      <c r="W757" s="255"/>
      <c r="X757" s="255"/>
      <c r="Y757" s="255"/>
      <c r="Z757" s="255"/>
      <c r="AA757" s="255"/>
      <c r="AB757" s="255"/>
      <c r="AC757" s="255"/>
      <c r="AD757" s="255"/>
      <c r="AE757" s="255"/>
      <c r="AF757" s="255"/>
      <c r="AG757" s="255"/>
      <c r="AH757" s="255"/>
      <c r="AI757" s="255"/>
      <c r="AJ757" s="255"/>
      <c r="AK757" s="255"/>
      <c r="AL757" s="255"/>
      <c r="AM757" s="255"/>
      <c r="AN757" s="255"/>
      <c r="AO757" s="255"/>
      <c r="AP757" s="255"/>
      <c r="AQ757" s="255"/>
      <c r="AR757" s="255"/>
      <c r="AS757" s="255"/>
      <c r="AT757" s="255"/>
      <c r="AU757" s="255"/>
      <c r="AV757" s="255"/>
      <c r="AW757" s="255"/>
      <c r="AX757" s="255"/>
      <c r="AY757" s="255"/>
    </row>
    <row r="758" spans="15:51" x14ac:dyDescent="0.45">
      <c r="O758" s="255"/>
      <c r="P758" s="255"/>
      <c r="Q758" s="255"/>
      <c r="R758" s="255"/>
      <c r="S758" s="255"/>
      <c r="U758" s="255"/>
      <c r="V758" s="255"/>
      <c r="W758" s="255"/>
      <c r="X758" s="255"/>
      <c r="Y758" s="255"/>
      <c r="Z758" s="255"/>
      <c r="AA758" s="255"/>
      <c r="AB758" s="255"/>
      <c r="AC758" s="255"/>
      <c r="AD758" s="255"/>
      <c r="AE758" s="255"/>
      <c r="AF758" s="255"/>
      <c r="AG758" s="255"/>
      <c r="AH758" s="255"/>
      <c r="AI758" s="255"/>
      <c r="AJ758" s="255"/>
      <c r="AK758" s="255"/>
      <c r="AL758" s="255"/>
      <c r="AM758" s="255"/>
      <c r="AN758" s="255"/>
      <c r="AO758" s="255"/>
      <c r="AP758" s="255"/>
      <c r="AQ758" s="255"/>
      <c r="AR758" s="255"/>
      <c r="AS758" s="255"/>
      <c r="AT758" s="255"/>
      <c r="AU758" s="255"/>
      <c r="AV758" s="255"/>
      <c r="AW758" s="255"/>
      <c r="AX758" s="255"/>
      <c r="AY758" s="255"/>
    </row>
    <row r="759" spans="15:51" x14ac:dyDescent="0.45">
      <c r="O759" s="255"/>
      <c r="P759" s="255"/>
      <c r="Q759" s="255"/>
      <c r="R759" s="255"/>
      <c r="S759" s="255"/>
      <c r="U759" s="255"/>
      <c r="V759" s="255"/>
      <c r="W759" s="255"/>
      <c r="X759" s="255"/>
      <c r="Y759" s="255"/>
      <c r="Z759" s="255"/>
      <c r="AA759" s="255"/>
      <c r="AB759" s="255"/>
      <c r="AC759" s="255"/>
      <c r="AD759" s="255"/>
      <c r="AE759" s="255"/>
      <c r="AF759" s="255"/>
      <c r="AG759" s="255"/>
      <c r="AH759" s="255"/>
      <c r="AI759" s="255"/>
      <c r="AJ759" s="255"/>
      <c r="AK759" s="255"/>
      <c r="AL759" s="255"/>
      <c r="AM759" s="255"/>
      <c r="AN759" s="255"/>
      <c r="AO759" s="255"/>
      <c r="AP759" s="255"/>
      <c r="AQ759" s="255"/>
      <c r="AR759" s="255"/>
      <c r="AS759" s="255"/>
      <c r="AT759" s="255"/>
      <c r="AU759" s="255"/>
      <c r="AV759" s="255"/>
      <c r="AW759" s="255"/>
      <c r="AX759" s="255"/>
      <c r="AY759" s="255"/>
    </row>
    <row r="760" spans="15:51" x14ac:dyDescent="0.45">
      <c r="O760" s="255"/>
      <c r="P760" s="255"/>
      <c r="Q760" s="255"/>
      <c r="R760" s="255"/>
      <c r="S760" s="255"/>
      <c r="U760" s="255"/>
      <c r="V760" s="255"/>
      <c r="W760" s="255"/>
      <c r="X760" s="255"/>
      <c r="Y760" s="255"/>
      <c r="Z760" s="255"/>
      <c r="AA760" s="255"/>
      <c r="AB760" s="255"/>
      <c r="AC760" s="255"/>
      <c r="AD760" s="255"/>
      <c r="AE760" s="255"/>
      <c r="AF760" s="255"/>
      <c r="AG760" s="255"/>
      <c r="AH760" s="255"/>
      <c r="AI760" s="255"/>
      <c r="AJ760" s="255"/>
      <c r="AK760" s="255"/>
      <c r="AL760" s="255"/>
      <c r="AM760" s="255"/>
      <c r="AN760" s="255"/>
      <c r="AO760" s="255"/>
      <c r="AP760" s="255"/>
      <c r="AQ760" s="255"/>
      <c r="AR760" s="255"/>
      <c r="AS760" s="255"/>
      <c r="AT760" s="255"/>
      <c r="AU760" s="255"/>
      <c r="AV760" s="255"/>
      <c r="AW760" s="255"/>
      <c r="AX760" s="255"/>
      <c r="AY760" s="255"/>
    </row>
    <row r="761" spans="15:51" x14ac:dyDescent="0.45">
      <c r="O761" s="255"/>
      <c r="P761" s="255"/>
      <c r="Q761" s="255"/>
      <c r="R761" s="255"/>
      <c r="S761" s="255"/>
      <c r="U761" s="255"/>
      <c r="V761" s="255"/>
      <c r="W761" s="255"/>
      <c r="X761" s="255"/>
      <c r="Y761" s="255"/>
      <c r="Z761" s="255"/>
      <c r="AA761" s="255"/>
      <c r="AB761" s="255"/>
      <c r="AC761" s="255"/>
      <c r="AD761" s="255"/>
      <c r="AE761" s="255"/>
      <c r="AF761" s="255"/>
      <c r="AG761" s="255"/>
      <c r="AH761" s="255"/>
      <c r="AI761" s="255"/>
      <c r="AJ761" s="255"/>
      <c r="AK761" s="255"/>
      <c r="AL761" s="255"/>
      <c r="AM761" s="255"/>
      <c r="AN761" s="255"/>
      <c r="AO761" s="255"/>
      <c r="AP761" s="255"/>
      <c r="AQ761" s="255"/>
      <c r="AR761" s="255"/>
      <c r="AS761" s="255"/>
      <c r="AT761" s="255"/>
      <c r="AU761" s="255"/>
      <c r="AV761" s="255"/>
      <c r="AW761" s="255"/>
      <c r="AX761" s="255"/>
      <c r="AY761" s="255"/>
    </row>
    <row r="762" spans="15:51" x14ac:dyDescent="0.45">
      <c r="O762" s="255"/>
      <c r="P762" s="255"/>
      <c r="Q762" s="255"/>
      <c r="R762" s="255"/>
      <c r="S762" s="255"/>
      <c r="U762" s="255"/>
      <c r="V762" s="255"/>
      <c r="W762" s="255"/>
      <c r="X762" s="255"/>
      <c r="Y762" s="255"/>
      <c r="Z762" s="255"/>
      <c r="AA762" s="255"/>
      <c r="AB762" s="255"/>
      <c r="AC762" s="255"/>
      <c r="AD762" s="255"/>
      <c r="AE762" s="255"/>
      <c r="AF762" s="255"/>
      <c r="AG762" s="255"/>
      <c r="AH762" s="255"/>
      <c r="AI762" s="255"/>
      <c r="AJ762" s="255"/>
      <c r="AK762" s="255"/>
      <c r="AL762" s="255"/>
      <c r="AM762" s="255"/>
      <c r="AN762" s="255"/>
      <c r="AO762" s="255"/>
      <c r="AP762" s="255"/>
      <c r="AQ762" s="255"/>
      <c r="AR762" s="255"/>
      <c r="AS762" s="255"/>
      <c r="AT762" s="255"/>
      <c r="AU762" s="255"/>
      <c r="AV762" s="255"/>
      <c r="AW762" s="255"/>
      <c r="AX762" s="255"/>
      <c r="AY762" s="255"/>
    </row>
    <row r="763" spans="15:51" x14ac:dyDescent="0.45">
      <c r="O763" s="255"/>
      <c r="P763" s="255"/>
      <c r="Q763" s="255"/>
      <c r="R763" s="255"/>
      <c r="S763" s="255"/>
      <c r="U763" s="255"/>
      <c r="V763" s="255"/>
      <c r="W763" s="255"/>
      <c r="X763" s="255"/>
      <c r="Y763" s="255"/>
      <c r="Z763" s="255"/>
      <c r="AA763" s="255"/>
      <c r="AB763" s="255"/>
      <c r="AC763" s="255"/>
      <c r="AD763" s="255"/>
      <c r="AE763" s="255"/>
      <c r="AF763" s="255"/>
      <c r="AG763" s="255"/>
      <c r="AH763" s="255"/>
      <c r="AI763" s="255"/>
      <c r="AJ763" s="255"/>
      <c r="AK763" s="255"/>
      <c r="AL763" s="255"/>
      <c r="AM763" s="255"/>
      <c r="AN763" s="255"/>
      <c r="AO763" s="255"/>
      <c r="AP763" s="255"/>
      <c r="AQ763" s="255"/>
      <c r="AR763" s="255"/>
      <c r="AS763" s="255"/>
      <c r="AT763" s="255"/>
      <c r="AU763" s="255"/>
      <c r="AV763" s="255"/>
      <c r="AW763" s="255"/>
      <c r="AX763" s="255"/>
      <c r="AY763" s="255"/>
    </row>
    <row r="764" spans="15:51" x14ac:dyDescent="0.45">
      <c r="O764" s="255"/>
      <c r="P764" s="255"/>
      <c r="Q764" s="255"/>
      <c r="R764" s="255"/>
      <c r="S764" s="255"/>
      <c r="U764" s="255"/>
      <c r="V764" s="255"/>
      <c r="W764" s="255"/>
      <c r="X764" s="255"/>
      <c r="Y764" s="255"/>
      <c r="Z764" s="255"/>
      <c r="AA764" s="255"/>
      <c r="AB764" s="255"/>
      <c r="AC764" s="255"/>
      <c r="AD764" s="255"/>
      <c r="AE764" s="255"/>
      <c r="AF764" s="255"/>
      <c r="AG764" s="255"/>
      <c r="AH764" s="255"/>
      <c r="AI764" s="255"/>
      <c r="AJ764" s="255"/>
      <c r="AK764" s="255"/>
      <c r="AL764" s="255"/>
      <c r="AM764" s="255"/>
      <c r="AN764" s="255"/>
      <c r="AO764" s="255"/>
      <c r="AP764" s="255"/>
      <c r="AQ764" s="255"/>
      <c r="AR764" s="255"/>
      <c r="AS764" s="255"/>
      <c r="AT764" s="255"/>
      <c r="AU764" s="255"/>
      <c r="AV764" s="255"/>
      <c r="AW764" s="255"/>
      <c r="AX764" s="255"/>
      <c r="AY764" s="255"/>
    </row>
    <row r="765" spans="15:51" x14ac:dyDescent="0.45">
      <c r="O765" s="255"/>
      <c r="P765" s="255"/>
      <c r="Q765" s="255"/>
      <c r="R765" s="255"/>
      <c r="S765" s="255"/>
      <c r="U765" s="255"/>
      <c r="V765" s="255"/>
      <c r="W765" s="255"/>
      <c r="X765" s="255"/>
      <c r="Y765" s="255"/>
      <c r="Z765" s="255"/>
      <c r="AA765" s="255"/>
      <c r="AB765" s="255"/>
      <c r="AC765" s="255"/>
      <c r="AD765" s="255"/>
      <c r="AE765" s="255"/>
      <c r="AF765" s="255"/>
      <c r="AG765" s="255"/>
      <c r="AH765" s="255"/>
      <c r="AI765" s="255"/>
      <c r="AJ765" s="255"/>
      <c r="AK765" s="255"/>
      <c r="AL765" s="255"/>
      <c r="AM765" s="255"/>
      <c r="AN765" s="255"/>
      <c r="AO765" s="255"/>
      <c r="AP765" s="255"/>
      <c r="AQ765" s="255"/>
      <c r="AR765" s="255"/>
      <c r="AS765" s="255"/>
      <c r="AT765" s="255"/>
      <c r="AU765" s="255"/>
      <c r="AV765" s="255"/>
      <c r="AW765" s="255"/>
      <c r="AX765" s="255"/>
      <c r="AY765" s="255"/>
    </row>
    <row r="766" spans="15:51" x14ac:dyDescent="0.45">
      <c r="O766" s="255"/>
      <c r="P766" s="255"/>
      <c r="Q766" s="255"/>
      <c r="R766" s="255"/>
      <c r="S766" s="255"/>
      <c r="U766" s="255"/>
      <c r="V766" s="255"/>
      <c r="W766" s="255"/>
      <c r="X766" s="255"/>
      <c r="Y766" s="255"/>
      <c r="Z766" s="255"/>
      <c r="AA766" s="255"/>
      <c r="AB766" s="255"/>
      <c r="AC766" s="255"/>
      <c r="AD766" s="255"/>
      <c r="AE766" s="255"/>
      <c r="AF766" s="255"/>
      <c r="AG766" s="255"/>
      <c r="AH766" s="255"/>
      <c r="AI766" s="255"/>
      <c r="AJ766" s="255"/>
      <c r="AK766" s="255"/>
      <c r="AL766" s="255"/>
      <c r="AM766" s="255"/>
      <c r="AN766" s="255"/>
      <c r="AO766" s="255"/>
      <c r="AP766" s="255"/>
      <c r="AQ766" s="255"/>
      <c r="AR766" s="255"/>
      <c r="AS766" s="255"/>
      <c r="AT766" s="255"/>
      <c r="AU766" s="255"/>
      <c r="AV766" s="255"/>
      <c r="AW766" s="255"/>
      <c r="AX766" s="255"/>
      <c r="AY766" s="255"/>
    </row>
    <row r="767" spans="15:51" x14ac:dyDescent="0.45">
      <c r="O767" s="255"/>
      <c r="P767" s="255"/>
      <c r="Q767" s="255"/>
      <c r="R767" s="255"/>
      <c r="S767" s="255"/>
      <c r="U767" s="255"/>
      <c r="V767" s="255"/>
      <c r="W767" s="255"/>
      <c r="X767" s="255"/>
      <c r="Y767" s="255"/>
      <c r="Z767" s="255"/>
      <c r="AA767" s="255"/>
      <c r="AB767" s="255"/>
      <c r="AC767" s="255"/>
      <c r="AD767" s="255"/>
      <c r="AE767" s="255"/>
      <c r="AF767" s="255"/>
      <c r="AG767" s="255"/>
      <c r="AH767" s="255"/>
      <c r="AI767" s="255"/>
      <c r="AJ767" s="255"/>
      <c r="AK767" s="255"/>
      <c r="AL767" s="255"/>
      <c r="AM767" s="255"/>
      <c r="AN767" s="255"/>
      <c r="AO767" s="255"/>
      <c r="AP767" s="255"/>
      <c r="AQ767" s="255"/>
      <c r="AR767" s="255"/>
      <c r="AS767" s="255"/>
      <c r="AT767" s="255"/>
      <c r="AU767" s="255"/>
      <c r="AV767" s="255"/>
      <c r="AW767" s="255"/>
      <c r="AX767" s="255"/>
      <c r="AY767" s="255"/>
    </row>
    <row r="768" spans="15:51" x14ac:dyDescent="0.45">
      <c r="O768" s="255"/>
      <c r="P768" s="255"/>
      <c r="Q768" s="255"/>
      <c r="R768" s="255"/>
      <c r="S768" s="255"/>
      <c r="U768" s="255"/>
      <c r="V768" s="255"/>
      <c r="W768" s="255"/>
      <c r="X768" s="255"/>
      <c r="Y768" s="255"/>
      <c r="Z768" s="255"/>
      <c r="AA768" s="255"/>
      <c r="AB768" s="255"/>
      <c r="AC768" s="255"/>
      <c r="AD768" s="255"/>
      <c r="AE768" s="255"/>
      <c r="AF768" s="255"/>
      <c r="AG768" s="255"/>
      <c r="AH768" s="255"/>
      <c r="AI768" s="255"/>
      <c r="AJ768" s="255"/>
      <c r="AK768" s="255"/>
      <c r="AL768" s="255"/>
      <c r="AM768" s="255"/>
      <c r="AN768" s="255"/>
      <c r="AO768" s="255"/>
      <c r="AP768" s="255"/>
      <c r="AQ768" s="255"/>
      <c r="AR768" s="255"/>
      <c r="AS768" s="255"/>
      <c r="AT768" s="255"/>
      <c r="AU768" s="255"/>
      <c r="AV768" s="255"/>
      <c r="AW768" s="255"/>
      <c r="AX768" s="255"/>
      <c r="AY768" s="255"/>
    </row>
    <row r="769" spans="15:51" x14ac:dyDescent="0.45">
      <c r="O769" s="255"/>
      <c r="P769" s="255"/>
      <c r="Q769" s="255"/>
      <c r="R769" s="255"/>
      <c r="S769" s="255"/>
      <c r="U769" s="255"/>
      <c r="V769" s="255"/>
      <c r="W769" s="255"/>
      <c r="X769" s="255"/>
      <c r="Y769" s="255"/>
      <c r="Z769" s="255"/>
      <c r="AA769" s="255"/>
      <c r="AB769" s="255"/>
      <c r="AC769" s="255"/>
      <c r="AD769" s="255"/>
      <c r="AE769" s="255"/>
      <c r="AF769" s="255"/>
      <c r="AG769" s="255"/>
      <c r="AH769" s="255"/>
      <c r="AI769" s="255"/>
      <c r="AJ769" s="255"/>
      <c r="AK769" s="255"/>
      <c r="AL769" s="255"/>
      <c r="AM769" s="255"/>
      <c r="AN769" s="255"/>
      <c r="AO769" s="255"/>
      <c r="AP769" s="255"/>
      <c r="AQ769" s="255"/>
      <c r="AR769" s="255"/>
      <c r="AS769" s="255"/>
      <c r="AT769" s="255"/>
      <c r="AU769" s="255"/>
      <c r="AV769" s="255"/>
      <c r="AW769" s="255"/>
      <c r="AX769" s="255"/>
      <c r="AY769" s="255"/>
    </row>
    <row r="770" spans="15:51" x14ac:dyDescent="0.45">
      <c r="O770" s="255"/>
      <c r="P770" s="255"/>
      <c r="Q770" s="255"/>
      <c r="R770" s="255"/>
      <c r="S770" s="255"/>
      <c r="U770" s="255"/>
      <c r="V770" s="255"/>
      <c r="W770" s="255"/>
      <c r="X770" s="255"/>
      <c r="Y770" s="255"/>
      <c r="Z770" s="255"/>
      <c r="AA770" s="255"/>
      <c r="AB770" s="255"/>
      <c r="AC770" s="255"/>
      <c r="AD770" s="255"/>
      <c r="AE770" s="255"/>
      <c r="AF770" s="255"/>
      <c r="AG770" s="255"/>
      <c r="AH770" s="255"/>
      <c r="AI770" s="255"/>
      <c r="AJ770" s="255"/>
      <c r="AK770" s="255"/>
      <c r="AL770" s="255"/>
      <c r="AM770" s="255"/>
      <c r="AN770" s="255"/>
      <c r="AO770" s="255"/>
      <c r="AP770" s="255"/>
      <c r="AQ770" s="255"/>
      <c r="AR770" s="255"/>
      <c r="AS770" s="255"/>
      <c r="AT770" s="255"/>
      <c r="AU770" s="255"/>
      <c r="AV770" s="255"/>
      <c r="AW770" s="255"/>
      <c r="AX770" s="255"/>
      <c r="AY770" s="255"/>
    </row>
    <row r="771" spans="15:51" x14ac:dyDescent="0.45">
      <c r="O771" s="255"/>
      <c r="P771" s="255"/>
      <c r="Q771" s="255"/>
      <c r="R771" s="255"/>
      <c r="S771" s="255"/>
      <c r="U771" s="255"/>
      <c r="V771" s="255"/>
      <c r="W771" s="255"/>
      <c r="X771" s="255"/>
      <c r="Y771" s="255"/>
      <c r="Z771" s="255"/>
      <c r="AA771" s="255"/>
      <c r="AB771" s="255"/>
      <c r="AC771" s="255"/>
      <c r="AD771" s="255"/>
      <c r="AE771" s="255"/>
      <c r="AF771" s="255"/>
      <c r="AG771" s="255"/>
      <c r="AH771" s="255"/>
      <c r="AI771" s="255"/>
      <c r="AJ771" s="255"/>
      <c r="AK771" s="255"/>
      <c r="AL771" s="255"/>
      <c r="AM771" s="255"/>
      <c r="AN771" s="255"/>
      <c r="AO771" s="255"/>
      <c r="AP771" s="255"/>
      <c r="AQ771" s="255"/>
      <c r="AR771" s="255"/>
      <c r="AS771" s="255"/>
      <c r="AT771" s="255"/>
      <c r="AU771" s="255"/>
      <c r="AV771" s="255"/>
      <c r="AW771" s="255"/>
      <c r="AX771" s="255"/>
      <c r="AY771" s="255"/>
    </row>
    <row r="772" spans="15:51" x14ac:dyDescent="0.45">
      <c r="O772" s="255"/>
      <c r="P772" s="255"/>
      <c r="Q772" s="255"/>
      <c r="R772" s="255"/>
      <c r="S772" s="255"/>
      <c r="U772" s="255"/>
      <c r="V772" s="255"/>
      <c r="W772" s="255"/>
      <c r="X772" s="255"/>
      <c r="Y772" s="255"/>
      <c r="Z772" s="255"/>
      <c r="AA772" s="255"/>
      <c r="AB772" s="255"/>
      <c r="AC772" s="255"/>
      <c r="AD772" s="255"/>
      <c r="AE772" s="255"/>
      <c r="AF772" s="255"/>
      <c r="AG772" s="255"/>
      <c r="AH772" s="255"/>
      <c r="AI772" s="255"/>
      <c r="AJ772" s="255"/>
      <c r="AK772" s="255"/>
      <c r="AL772" s="255"/>
      <c r="AM772" s="255"/>
      <c r="AN772" s="255"/>
      <c r="AO772" s="255"/>
      <c r="AP772" s="255"/>
      <c r="AQ772" s="255"/>
      <c r="AR772" s="255"/>
      <c r="AS772" s="255"/>
      <c r="AT772" s="255"/>
      <c r="AU772" s="255"/>
      <c r="AV772" s="255"/>
      <c r="AW772" s="255"/>
      <c r="AX772" s="255"/>
      <c r="AY772" s="255"/>
    </row>
    <row r="773" spans="15:51" x14ac:dyDescent="0.45">
      <c r="O773" s="255"/>
      <c r="P773" s="255"/>
      <c r="Q773" s="255"/>
      <c r="R773" s="255"/>
      <c r="S773" s="255"/>
      <c r="U773" s="255"/>
      <c r="V773" s="255"/>
      <c r="W773" s="255"/>
      <c r="X773" s="255"/>
      <c r="Y773" s="255"/>
      <c r="Z773" s="255"/>
      <c r="AA773" s="255"/>
      <c r="AB773" s="255"/>
      <c r="AC773" s="255"/>
      <c r="AD773" s="255"/>
      <c r="AE773" s="255"/>
      <c r="AF773" s="255"/>
      <c r="AG773" s="255"/>
      <c r="AH773" s="255"/>
      <c r="AI773" s="255"/>
      <c r="AJ773" s="255"/>
      <c r="AK773" s="255"/>
      <c r="AL773" s="255"/>
      <c r="AM773" s="255"/>
      <c r="AN773" s="255"/>
      <c r="AO773" s="255"/>
      <c r="AP773" s="255"/>
      <c r="AQ773" s="255"/>
      <c r="AR773" s="255"/>
      <c r="AS773" s="255"/>
      <c r="AT773" s="255"/>
      <c r="AU773" s="255"/>
      <c r="AV773" s="255"/>
      <c r="AW773" s="255"/>
      <c r="AX773" s="255"/>
      <c r="AY773" s="255"/>
    </row>
    <row r="774" spans="15:51" x14ac:dyDescent="0.45">
      <c r="O774" s="255"/>
      <c r="P774" s="255"/>
      <c r="Q774" s="255"/>
      <c r="R774" s="255"/>
      <c r="S774" s="255"/>
      <c r="U774" s="255"/>
      <c r="V774" s="255"/>
      <c r="W774" s="255"/>
      <c r="X774" s="255"/>
      <c r="Y774" s="255"/>
      <c r="Z774" s="255"/>
      <c r="AA774" s="255"/>
      <c r="AB774" s="255"/>
      <c r="AC774" s="255"/>
      <c r="AD774" s="255"/>
      <c r="AE774" s="255"/>
      <c r="AF774" s="255"/>
      <c r="AG774" s="255"/>
      <c r="AH774" s="255"/>
      <c r="AI774" s="255"/>
      <c r="AJ774" s="255"/>
      <c r="AK774" s="255"/>
      <c r="AL774" s="255"/>
      <c r="AM774" s="255"/>
      <c r="AN774" s="255"/>
      <c r="AO774" s="255"/>
      <c r="AP774" s="255"/>
      <c r="AQ774" s="255"/>
      <c r="AR774" s="255"/>
      <c r="AS774" s="255"/>
      <c r="AT774" s="255"/>
      <c r="AU774" s="255"/>
      <c r="AV774" s="255"/>
      <c r="AW774" s="255"/>
      <c r="AX774" s="255"/>
      <c r="AY774" s="255"/>
    </row>
    <row r="775" spans="15:51" x14ac:dyDescent="0.45">
      <c r="O775" s="255"/>
      <c r="P775" s="255"/>
      <c r="Q775" s="255"/>
      <c r="R775" s="255"/>
      <c r="S775" s="255"/>
      <c r="U775" s="255"/>
      <c r="V775" s="255"/>
      <c r="W775" s="255"/>
      <c r="X775" s="255"/>
      <c r="Y775" s="255"/>
      <c r="Z775" s="255"/>
      <c r="AA775" s="255"/>
      <c r="AB775" s="255"/>
      <c r="AC775" s="255"/>
      <c r="AD775" s="255"/>
      <c r="AE775" s="255"/>
      <c r="AF775" s="255"/>
      <c r="AG775" s="255"/>
      <c r="AH775" s="255"/>
      <c r="AI775" s="255"/>
      <c r="AJ775" s="255"/>
      <c r="AK775" s="255"/>
      <c r="AL775" s="255"/>
      <c r="AM775" s="255"/>
      <c r="AN775" s="255"/>
      <c r="AO775" s="255"/>
      <c r="AP775" s="255"/>
      <c r="AQ775" s="255"/>
      <c r="AR775" s="255"/>
      <c r="AS775" s="255"/>
      <c r="AT775" s="255"/>
      <c r="AU775" s="255"/>
      <c r="AV775" s="255"/>
      <c r="AW775" s="255"/>
      <c r="AX775" s="255"/>
      <c r="AY775" s="255"/>
    </row>
    <row r="776" spans="15:51" x14ac:dyDescent="0.45">
      <c r="O776" s="255"/>
      <c r="P776" s="255"/>
      <c r="Q776" s="255"/>
      <c r="R776" s="255"/>
      <c r="S776" s="255"/>
      <c r="U776" s="255"/>
      <c r="V776" s="255"/>
      <c r="W776" s="255"/>
      <c r="X776" s="255"/>
      <c r="Y776" s="255"/>
      <c r="Z776" s="255"/>
      <c r="AA776" s="255"/>
      <c r="AB776" s="255"/>
      <c r="AC776" s="255"/>
      <c r="AD776" s="255"/>
      <c r="AE776" s="255"/>
      <c r="AF776" s="255"/>
      <c r="AG776" s="255"/>
      <c r="AH776" s="255"/>
      <c r="AI776" s="255"/>
      <c r="AJ776" s="255"/>
      <c r="AK776" s="255"/>
      <c r="AL776" s="255"/>
      <c r="AM776" s="255"/>
      <c r="AN776" s="255"/>
      <c r="AO776" s="255"/>
      <c r="AP776" s="255"/>
      <c r="AQ776" s="255"/>
      <c r="AR776" s="255"/>
      <c r="AS776" s="255"/>
      <c r="AT776" s="255"/>
      <c r="AU776" s="255"/>
      <c r="AV776" s="255"/>
      <c r="AW776" s="255"/>
      <c r="AX776" s="255"/>
      <c r="AY776" s="255"/>
    </row>
    <row r="777" spans="15:51" x14ac:dyDescent="0.45">
      <c r="O777" s="255"/>
      <c r="P777" s="255"/>
      <c r="Q777" s="255"/>
      <c r="R777" s="255"/>
      <c r="S777" s="255"/>
      <c r="U777" s="255"/>
      <c r="V777" s="255"/>
      <c r="W777" s="255"/>
      <c r="X777" s="255"/>
      <c r="Y777" s="255"/>
      <c r="Z777" s="255"/>
      <c r="AA777" s="255"/>
      <c r="AB777" s="255"/>
      <c r="AC777" s="255"/>
      <c r="AD777" s="255"/>
      <c r="AE777" s="255"/>
      <c r="AF777" s="255"/>
      <c r="AG777" s="255"/>
      <c r="AH777" s="255"/>
      <c r="AI777" s="255"/>
      <c r="AJ777" s="255"/>
      <c r="AK777" s="255"/>
      <c r="AL777" s="255"/>
      <c r="AM777" s="255"/>
      <c r="AN777" s="255"/>
      <c r="AO777" s="255"/>
      <c r="AP777" s="255"/>
      <c r="AQ777" s="255"/>
      <c r="AR777" s="255"/>
      <c r="AS777" s="255"/>
      <c r="AT777" s="255"/>
      <c r="AU777" s="255"/>
      <c r="AV777" s="255"/>
      <c r="AW777" s="255"/>
      <c r="AX777" s="255"/>
      <c r="AY777" s="255"/>
    </row>
    <row r="778" spans="15:51" x14ac:dyDescent="0.45">
      <c r="O778" s="255"/>
      <c r="P778" s="255"/>
      <c r="Q778" s="255"/>
      <c r="R778" s="255"/>
      <c r="S778" s="255"/>
      <c r="U778" s="255"/>
      <c r="V778" s="255"/>
      <c r="W778" s="255"/>
      <c r="X778" s="255"/>
      <c r="Y778" s="255"/>
      <c r="Z778" s="255"/>
      <c r="AA778" s="255"/>
      <c r="AB778" s="255"/>
      <c r="AC778" s="255"/>
      <c r="AD778" s="255"/>
      <c r="AE778" s="255"/>
      <c r="AF778" s="255"/>
      <c r="AG778" s="255"/>
      <c r="AH778" s="255"/>
      <c r="AI778" s="255"/>
      <c r="AJ778" s="255"/>
      <c r="AK778" s="255"/>
      <c r="AL778" s="255"/>
      <c r="AM778" s="255"/>
      <c r="AN778" s="255"/>
      <c r="AO778" s="255"/>
      <c r="AP778" s="255"/>
      <c r="AQ778" s="255"/>
      <c r="AR778" s="255"/>
      <c r="AS778" s="255"/>
      <c r="AT778" s="255"/>
      <c r="AU778" s="255"/>
      <c r="AV778" s="255"/>
      <c r="AW778" s="255"/>
      <c r="AX778" s="255"/>
      <c r="AY778" s="255"/>
    </row>
    <row r="779" spans="15:51" x14ac:dyDescent="0.45">
      <c r="O779" s="255"/>
      <c r="P779" s="255"/>
      <c r="Q779" s="255"/>
      <c r="R779" s="255"/>
      <c r="S779" s="255"/>
      <c r="U779" s="255"/>
      <c r="V779" s="255"/>
      <c r="W779" s="255"/>
      <c r="X779" s="255"/>
      <c r="Y779" s="255"/>
      <c r="Z779" s="255"/>
      <c r="AA779" s="255"/>
      <c r="AB779" s="255"/>
      <c r="AC779" s="255"/>
      <c r="AD779" s="255"/>
      <c r="AE779" s="255"/>
      <c r="AF779" s="255"/>
      <c r="AG779" s="255"/>
      <c r="AH779" s="255"/>
      <c r="AI779" s="255"/>
      <c r="AJ779" s="255"/>
      <c r="AK779" s="255"/>
      <c r="AL779" s="255"/>
      <c r="AM779" s="255"/>
      <c r="AN779" s="255"/>
      <c r="AO779" s="255"/>
      <c r="AP779" s="255"/>
      <c r="AQ779" s="255"/>
      <c r="AR779" s="255"/>
      <c r="AS779" s="255"/>
      <c r="AT779" s="255"/>
      <c r="AU779" s="255"/>
      <c r="AV779" s="255"/>
      <c r="AW779" s="255"/>
      <c r="AX779" s="255"/>
      <c r="AY779" s="255"/>
    </row>
    <row r="780" spans="15:51" x14ac:dyDescent="0.45">
      <c r="O780" s="255"/>
      <c r="P780" s="255"/>
      <c r="Q780" s="255"/>
      <c r="R780" s="255"/>
      <c r="S780" s="255"/>
      <c r="U780" s="255"/>
      <c r="V780" s="255"/>
      <c r="W780" s="255"/>
      <c r="X780" s="255"/>
      <c r="Y780" s="255"/>
      <c r="Z780" s="255"/>
      <c r="AA780" s="255"/>
      <c r="AB780" s="255"/>
      <c r="AC780" s="255"/>
      <c r="AD780" s="255"/>
      <c r="AE780" s="255"/>
      <c r="AF780" s="255"/>
      <c r="AG780" s="255"/>
      <c r="AH780" s="255"/>
      <c r="AI780" s="255"/>
      <c r="AJ780" s="255"/>
      <c r="AK780" s="255"/>
      <c r="AL780" s="255"/>
      <c r="AM780" s="255"/>
      <c r="AN780" s="255"/>
      <c r="AO780" s="255"/>
      <c r="AP780" s="255"/>
      <c r="AQ780" s="255"/>
      <c r="AR780" s="255"/>
      <c r="AS780" s="255"/>
      <c r="AT780" s="255"/>
      <c r="AU780" s="255"/>
      <c r="AV780" s="255"/>
      <c r="AW780" s="255"/>
      <c r="AX780" s="255"/>
      <c r="AY780" s="255"/>
    </row>
    <row r="781" spans="15:51" x14ac:dyDescent="0.45">
      <c r="O781" s="255"/>
      <c r="P781" s="255"/>
      <c r="Q781" s="255"/>
      <c r="R781" s="255"/>
      <c r="S781" s="255"/>
      <c r="U781" s="255"/>
      <c r="V781" s="255"/>
      <c r="W781" s="255"/>
      <c r="X781" s="255"/>
      <c r="Y781" s="255"/>
      <c r="Z781" s="255"/>
      <c r="AA781" s="255"/>
      <c r="AB781" s="255"/>
      <c r="AC781" s="255"/>
      <c r="AD781" s="255"/>
      <c r="AE781" s="255"/>
      <c r="AF781" s="255"/>
      <c r="AG781" s="255"/>
      <c r="AH781" s="255"/>
      <c r="AI781" s="255"/>
      <c r="AJ781" s="255"/>
      <c r="AK781" s="255"/>
      <c r="AL781" s="255"/>
      <c r="AM781" s="255"/>
      <c r="AN781" s="255"/>
      <c r="AO781" s="255"/>
      <c r="AP781" s="255"/>
      <c r="AQ781" s="255"/>
      <c r="AR781" s="255"/>
      <c r="AS781" s="255"/>
      <c r="AT781" s="255"/>
      <c r="AU781" s="255"/>
      <c r="AV781" s="255"/>
      <c r="AW781" s="255"/>
      <c r="AX781" s="255"/>
      <c r="AY781" s="255"/>
    </row>
    <row r="782" spans="15:51" x14ac:dyDescent="0.45">
      <c r="O782" s="255"/>
      <c r="P782" s="255"/>
      <c r="Q782" s="255"/>
      <c r="R782" s="255"/>
      <c r="S782" s="255"/>
      <c r="U782" s="255"/>
      <c r="V782" s="255"/>
      <c r="W782" s="255"/>
      <c r="X782" s="255"/>
      <c r="Y782" s="255"/>
      <c r="Z782" s="255"/>
      <c r="AA782" s="255"/>
      <c r="AB782" s="255"/>
      <c r="AC782" s="255"/>
      <c r="AD782" s="255"/>
      <c r="AE782" s="255"/>
      <c r="AF782" s="255"/>
      <c r="AG782" s="255"/>
      <c r="AH782" s="255"/>
      <c r="AI782" s="255"/>
      <c r="AJ782" s="255"/>
      <c r="AK782" s="255"/>
      <c r="AL782" s="255"/>
      <c r="AM782" s="255"/>
      <c r="AN782" s="255"/>
      <c r="AO782" s="255"/>
      <c r="AP782" s="255"/>
      <c r="AQ782" s="255"/>
      <c r="AR782" s="255"/>
      <c r="AS782" s="255"/>
      <c r="AT782" s="255"/>
      <c r="AU782" s="255"/>
      <c r="AV782" s="255"/>
      <c r="AW782" s="255"/>
      <c r="AX782" s="255"/>
      <c r="AY782" s="255"/>
    </row>
    <row r="783" spans="15:51" x14ac:dyDescent="0.45">
      <c r="O783" s="255"/>
      <c r="P783" s="255"/>
      <c r="Q783" s="255"/>
      <c r="R783" s="255"/>
      <c r="S783" s="255"/>
      <c r="U783" s="255"/>
      <c r="V783" s="255"/>
      <c r="W783" s="255"/>
      <c r="X783" s="255"/>
      <c r="Y783" s="255"/>
      <c r="Z783" s="255"/>
      <c r="AA783" s="255"/>
      <c r="AB783" s="255"/>
      <c r="AC783" s="255"/>
      <c r="AD783" s="255"/>
      <c r="AE783" s="255"/>
      <c r="AF783" s="255"/>
      <c r="AG783" s="255"/>
      <c r="AH783" s="255"/>
      <c r="AI783" s="255"/>
      <c r="AJ783" s="255"/>
      <c r="AK783" s="255"/>
      <c r="AL783" s="255"/>
      <c r="AM783" s="255"/>
      <c r="AN783" s="255"/>
      <c r="AO783" s="255"/>
      <c r="AP783" s="255"/>
      <c r="AQ783" s="255"/>
      <c r="AR783" s="255"/>
      <c r="AS783" s="255"/>
      <c r="AT783" s="255"/>
      <c r="AU783" s="255"/>
      <c r="AV783" s="255"/>
      <c r="AW783" s="255"/>
      <c r="AX783" s="255"/>
      <c r="AY783" s="255"/>
    </row>
    <row r="784" spans="15:51" x14ac:dyDescent="0.45">
      <c r="O784" s="255"/>
      <c r="P784" s="255"/>
      <c r="Q784" s="255"/>
      <c r="R784" s="255"/>
      <c r="S784" s="255"/>
      <c r="U784" s="255"/>
      <c r="V784" s="255"/>
      <c r="W784" s="255"/>
      <c r="X784" s="255"/>
      <c r="Y784" s="255"/>
      <c r="Z784" s="255"/>
      <c r="AA784" s="255"/>
      <c r="AB784" s="255"/>
      <c r="AC784" s="255"/>
      <c r="AD784" s="255"/>
      <c r="AE784" s="255"/>
      <c r="AF784" s="255"/>
      <c r="AG784" s="255"/>
      <c r="AH784" s="255"/>
      <c r="AI784" s="255"/>
      <c r="AJ784" s="255"/>
      <c r="AK784" s="255"/>
      <c r="AL784" s="255"/>
      <c r="AM784" s="255"/>
      <c r="AN784" s="255"/>
      <c r="AO784" s="255"/>
      <c r="AP784" s="255"/>
      <c r="AQ784" s="255"/>
      <c r="AR784" s="255"/>
      <c r="AS784" s="255"/>
      <c r="AT784" s="255"/>
      <c r="AU784" s="255"/>
      <c r="AV784" s="255"/>
      <c r="AW784" s="255"/>
      <c r="AX784" s="255"/>
      <c r="AY784" s="255"/>
    </row>
    <row r="785" spans="15:51" x14ac:dyDescent="0.45">
      <c r="O785" s="255"/>
      <c r="P785" s="255"/>
      <c r="Q785" s="255"/>
      <c r="R785" s="255"/>
      <c r="S785" s="255"/>
      <c r="U785" s="255"/>
      <c r="V785" s="255"/>
      <c r="W785" s="255"/>
      <c r="X785" s="255"/>
      <c r="Y785" s="255"/>
      <c r="Z785" s="255"/>
      <c r="AA785" s="255"/>
      <c r="AB785" s="255"/>
      <c r="AC785" s="255"/>
      <c r="AD785" s="255"/>
      <c r="AE785" s="255"/>
      <c r="AF785" s="255"/>
      <c r="AG785" s="255"/>
      <c r="AH785" s="255"/>
      <c r="AI785" s="255"/>
      <c r="AJ785" s="255"/>
      <c r="AK785" s="255"/>
      <c r="AL785" s="255"/>
      <c r="AM785" s="255"/>
      <c r="AN785" s="255"/>
      <c r="AO785" s="255"/>
      <c r="AP785" s="255"/>
      <c r="AQ785" s="255"/>
      <c r="AR785" s="255"/>
      <c r="AS785" s="255"/>
      <c r="AT785" s="255"/>
      <c r="AU785" s="255"/>
      <c r="AV785" s="255"/>
      <c r="AW785" s="255"/>
      <c r="AX785" s="255"/>
      <c r="AY785" s="255"/>
    </row>
    <row r="786" spans="15:51" x14ac:dyDescent="0.45">
      <c r="O786" s="255"/>
      <c r="P786" s="255"/>
      <c r="Q786" s="255"/>
      <c r="R786" s="255"/>
      <c r="S786" s="255"/>
      <c r="U786" s="255"/>
      <c r="V786" s="255"/>
      <c r="W786" s="255"/>
      <c r="X786" s="255"/>
      <c r="Y786" s="255"/>
      <c r="Z786" s="255"/>
      <c r="AA786" s="255"/>
      <c r="AB786" s="255"/>
      <c r="AC786" s="255"/>
      <c r="AD786" s="255"/>
      <c r="AE786" s="255"/>
      <c r="AF786" s="255"/>
      <c r="AG786" s="255"/>
      <c r="AH786" s="255"/>
      <c r="AI786" s="255"/>
      <c r="AJ786" s="255"/>
      <c r="AK786" s="255"/>
      <c r="AL786" s="255"/>
      <c r="AM786" s="255"/>
      <c r="AN786" s="255"/>
      <c r="AO786" s="255"/>
      <c r="AP786" s="255"/>
      <c r="AQ786" s="255"/>
      <c r="AR786" s="255"/>
      <c r="AS786" s="255"/>
      <c r="AT786" s="255"/>
      <c r="AU786" s="255"/>
      <c r="AV786" s="255"/>
      <c r="AW786" s="255"/>
      <c r="AX786" s="255"/>
      <c r="AY786" s="255"/>
    </row>
    <row r="787" spans="15:51" x14ac:dyDescent="0.45">
      <c r="O787" s="255"/>
      <c r="P787" s="255"/>
      <c r="Q787" s="255"/>
      <c r="R787" s="255"/>
      <c r="S787" s="255"/>
      <c r="U787" s="255"/>
      <c r="V787" s="255"/>
      <c r="W787" s="255"/>
      <c r="X787" s="255"/>
      <c r="Y787" s="255"/>
      <c r="Z787" s="255"/>
      <c r="AA787" s="255"/>
      <c r="AB787" s="255"/>
      <c r="AC787" s="255"/>
      <c r="AD787" s="255"/>
      <c r="AE787" s="255"/>
      <c r="AF787" s="255"/>
      <c r="AG787" s="255"/>
      <c r="AH787" s="255"/>
      <c r="AI787" s="255"/>
      <c r="AJ787" s="255"/>
      <c r="AK787" s="255"/>
      <c r="AL787" s="255"/>
      <c r="AM787" s="255"/>
      <c r="AN787" s="255"/>
      <c r="AO787" s="255"/>
      <c r="AP787" s="255"/>
      <c r="AQ787" s="255"/>
      <c r="AR787" s="255"/>
      <c r="AS787" s="255"/>
      <c r="AT787" s="255"/>
      <c r="AU787" s="255"/>
      <c r="AV787" s="255"/>
      <c r="AW787" s="255"/>
      <c r="AX787" s="255"/>
      <c r="AY787" s="255"/>
    </row>
    <row r="788" spans="15:51" x14ac:dyDescent="0.45">
      <c r="O788" s="255"/>
      <c r="P788" s="255"/>
      <c r="Q788" s="255"/>
      <c r="R788" s="255"/>
      <c r="S788" s="255"/>
      <c r="U788" s="255"/>
      <c r="V788" s="255"/>
      <c r="W788" s="255"/>
      <c r="X788" s="255"/>
      <c r="Y788" s="255"/>
      <c r="Z788" s="255"/>
      <c r="AA788" s="255"/>
      <c r="AB788" s="255"/>
      <c r="AC788" s="255"/>
      <c r="AD788" s="255"/>
      <c r="AE788" s="255"/>
      <c r="AF788" s="255"/>
      <c r="AG788" s="255"/>
      <c r="AH788" s="255"/>
      <c r="AI788" s="255"/>
      <c r="AJ788" s="255"/>
      <c r="AK788" s="255"/>
      <c r="AL788" s="255"/>
      <c r="AM788" s="255"/>
      <c r="AN788" s="255"/>
      <c r="AO788" s="255"/>
      <c r="AP788" s="255"/>
      <c r="AQ788" s="255"/>
      <c r="AR788" s="255"/>
      <c r="AS788" s="255"/>
      <c r="AT788" s="255"/>
      <c r="AU788" s="255"/>
      <c r="AV788" s="255"/>
      <c r="AW788" s="255"/>
      <c r="AX788" s="255"/>
      <c r="AY788" s="255"/>
    </row>
    <row r="789" spans="15:51" x14ac:dyDescent="0.45">
      <c r="O789" s="255"/>
      <c r="P789" s="255"/>
      <c r="Q789" s="255"/>
      <c r="R789" s="255"/>
      <c r="S789" s="255"/>
      <c r="U789" s="255"/>
      <c r="V789" s="255"/>
      <c r="W789" s="255"/>
      <c r="X789" s="255"/>
      <c r="Y789" s="255"/>
      <c r="Z789" s="255"/>
      <c r="AA789" s="255"/>
      <c r="AB789" s="255"/>
      <c r="AC789" s="255"/>
      <c r="AD789" s="255"/>
      <c r="AE789" s="255"/>
      <c r="AF789" s="255"/>
      <c r="AG789" s="255"/>
      <c r="AH789" s="255"/>
      <c r="AI789" s="255"/>
      <c r="AJ789" s="255"/>
      <c r="AK789" s="255"/>
      <c r="AL789" s="255"/>
      <c r="AM789" s="255"/>
      <c r="AN789" s="255"/>
      <c r="AO789" s="255"/>
      <c r="AP789" s="255"/>
      <c r="AQ789" s="255"/>
      <c r="AR789" s="255"/>
      <c r="AS789" s="255"/>
      <c r="AT789" s="255"/>
      <c r="AU789" s="255"/>
      <c r="AV789" s="255"/>
      <c r="AW789" s="255"/>
      <c r="AX789" s="255"/>
      <c r="AY789" s="255"/>
    </row>
    <row r="790" spans="15:51" x14ac:dyDescent="0.45">
      <c r="O790" s="255"/>
      <c r="P790" s="255"/>
      <c r="Q790" s="255"/>
      <c r="R790" s="255"/>
      <c r="S790" s="255"/>
      <c r="U790" s="255"/>
      <c r="V790" s="255"/>
      <c r="W790" s="255"/>
      <c r="X790" s="255"/>
      <c r="Y790" s="255"/>
      <c r="Z790" s="255"/>
      <c r="AA790" s="255"/>
      <c r="AB790" s="255"/>
      <c r="AC790" s="255"/>
      <c r="AD790" s="255"/>
      <c r="AE790" s="255"/>
      <c r="AF790" s="255"/>
      <c r="AG790" s="255"/>
      <c r="AH790" s="255"/>
      <c r="AI790" s="255"/>
      <c r="AJ790" s="255"/>
      <c r="AK790" s="255"/>
      <c r="AL790" s="255"/>
      <c r="AM790" s="255"/>
      <c r="AN790" s="255"/>
      <c r="AO790" s="255"/>
      <c r="AP790" s="255"/>
      <c r="AQ790" s="255"/>
      <c r="AR790" s="255"/>
      <c r="AS790" s="255"/>
      <c r="AT790" s="255"/>
      <c r="AU790" s="255"/>
      <c r="AV790" s="255"/>
      <c r="AW790" s="255"/>
      <c r="AX790" s="255"/>
      <c r="AY790" s="255"/>
    </row>
    <row r="791" spans="15:51" x14ac:dyDescent="0.45">
      <c r="O791" s="255"/>
      <c r="P791" s="255"/>
      <c r="Q791" s="255"/>
      <c r="R791" s="255"/>
      <c r="S791" s="255"/>
      <c r="U791" s="255"/>
      <c r="V791" s="255"/>
      <c r="W791" s="255"/>
      <c r="X791" s="255"/>
      <c r="Y791" s="255"/>
      <c r="Z791" s="255"/>
      <c r="AA791" s="255"/>
      <c r="AB791" s="255"/>
      <c r="AC791" s="255"/>
      <c r="AD791" s="255"/>
      <c r="AE791" s="255"/>
      <c r="AF791" s="255"/>
      <c r="AG791" s="255"/>
      <c r="AH791" s="255"/>
      <c r="AI791" s="255"/>
      <c r="AJ791" s="255"/>
      <c r="AK791" s="255"/>
      <c r="AL791" s="255"/>
      <c r="AM791" s="255"/>
      <c r="AN791" s="255"/>
      <c r="AO791" s="255"/>
      <c r="AP791" s="255"/>
      <c r="AQ791" s="255"/>
      <c r="AR791" s="255"/>
      <c r="AS791" s="255"/>
      <c r="AT791" s="255"/>
      <c r="AU791" s="255"/>
      <c r="AV791" s="255"/>
      <c r="AW791" s="255"/>
      <c r="AX791" s="255"/>
      <c r="AY791" s="255"/>
    </row>
    <row r="792" spans="15:51" x14ac:dyDescent="0.45">
      <c r="O792" s="255"/>
      <c r="P792" s="255"/>
      <c r="Q792" s="255"/>
      <c r="R792" s="255"/>
      <c r="S792" s="255"/>
      <c r="U792" s="255"/>
      <c r="V792" s="255"/>
      <c r="W792" s="255"/>
      <c r="X792" s="255"/>
      <c r="Y792" s="255"/>
      <c r="Z792" s="255"/>
      <c r="AA792" s="255"/>
      <c r="AB792" s="255"/>
      <c r="AC792" s="255"/>
      <c r="AD792" s="255"/>
      <c r="AE792" s="255"/>
      <c r="AF792" s="255"/>
      <c r="AG792" s="255"/>
      <c r="AH792" s="255"/>
      <c r="AI792" s="255"/>
      <c r="AJ792" s="255"/>
      <c r="AK792" s="255"/>
      <c r="AL792" s="255"/>
      <c r="AM792" s="255"/>
      <c r="AN792" s="255"/>
      <c r="AO792" s="255"/>
      <c r="AP792" s="255"/>
      <c r="AQ792" s="255"/>
      <c r="AR792" s="255"/>
      <c r="AS792" s="255"/>
      <c r="AT792" s="255"/>
      <c r="AU792" s="255"/>
      <c r="AV792" s="255"/>
      <c r="AW792" s="255"/>
      <c r="AX792" s="255"/>
      <c r="AY792" s="255"/>
    </row>
    <row r="793" spans="15:51" x14ac:dyDescent="0.45">
      <c r="O793" s="255"/>
      <c r="P793" s="255"/>
      <c r="Q793" s="255"/>
      <c r="R793" s="255"/>
      <c r="S793" s="255"/>
      <c r="U793" s="255"/>
      <c r="V793" s="255"/>
      <c r="W793" s="255"/>
      <c r="X793" s="255"/>
      <c r="Y793" s="255"/>
      <c r="Z793" s="255"/>
      <c r="AA793" s="255"/>
      <c r="AB793" s="255"/>
      <c r="AC793" s="255"/>
      <c r="AD793" s="255"/>
      <c r="AE793" s="255"/>
      <c r="AF793" s="255"/>
      <c r="AG793" s="255"/>
      <c r="AH793" s="255"/>
      <c r="AI793" s="255"/>
      <c r="AJ793" s="255"/>
      <c r="AK793" s="255"/>
      <c r="AL793" s="255"/>
      <c r="AM793" s="255"/>
      <c r="AN793" s="255"/>
      <c r="AO793" s="255"/>
      <c r="AP793" s="255"/>
      <c r="AQ793" s="255"/>
      <c r="AR793" s="255"/>
      <c r="AS793" s="255"/>
      <c r="AT793" s="255"/>
      <c r="AU793" s="255"/>
      <c r="AV793" s="255"/>
      <c r="AW793" s="255"/>
      <c r="AX793" s="255"/>
      <c r="AY793" s="255"/>
    </row>
    <row r="794" spans="15:51" x14ac:dyDescent="0.45">
      <c r="O794" s="255"/>
      <c r="P794" s="255"/>
      <c r="Q794" s="255"/>
      <c r="R794" s="255"/>
      <c r="S794" s="255"/>
      <c r="U794" s="255"/>
      <c r="V794" s="255"/>
      <c r="W794" s="255"/>
      <c r="X794" s="255"/>
      <c r="Y794" s="255"/>
      <c r="Z794" s="255"/>
      <c r="AA794" s="255"/>
      <c r="AB794" s="255"/>
      <c r="AC794" s="255"/>
      <c r="AD794" s="255"/>
      <c r="AE794" s="255"/>
      <c r="AF794" s="255"/>
      <c r="AG794" s="255"/>
      <c r="AH794" s="255"/>
      <c r="AI794" s="255"/>
      <c r="AJ794" s="255"/>
      <c r="AK794" s="255"/>
      <c r="AL794" s="255"/>
      <c r="AM794" s="255"/>
      <c r="AN794" s="255"/>
      <c r="AO794" s="255"/>
      <c r="AP794" s="255"/>
      <c r="AQ794" s="255"/>
      <c r="AR794" s="255"/>
      <c r="AS794" s="255"/>
      <c r="AT794" s="255"/>
      <c r="AU794" s="255"/>
      <c r="AV794" s="255"/>
      <c r="AW794" s="255"/>
      <c r="AX794" s="255"/>
      <c r="AY794" s="255"/>
    </row>
    <row r="795" spans="15:51" x14ac:dyDescent="0.45">
      <c r="O795" s="255"/>
      <c r="P795" s="255"/>
      <c r="Q795" s="255"/>
      <c r="R795" s="255"/>
      <c r="S795" s="255"/>
      <c r="U795" s="255"/>
      <c r="V795" s="255"/>
      <c r="W795" s="255"/>
      <c r="X795" s="255"/>
      <c r="Y795" s="255"/>
      <c r="Z795" s="255"/>
      <c r="AA795" s="255"/>
      <c r="AB795" s="255"/>
      <c r="AC795" s="255"/>
      <c r="AD795" s="255"/>
      <c r="AE795" s="255"/>
      <c r="AF795" s="255"/>
      <c r="AG795" s="255"/>
      <c r="AH795" s="255"/>
      <c r="AI795" s="255"/>
      <c r="AJ795" s="255"/>
      <c r="AK795" s="255"/>
      <c r="AL795" s="255"/>
      <c r="AM795" s="255"/>
      <c r="AN795" s="255"/>
      <c r="AO795" s="255"/>
      <c r="AP795" s="255"/>
      <c r="AQ795" s="255"/>
      <c r="AR795" s="255"/>
      <c r="AS795" s="255"/>
      <c r="AT795" s="255"/>
      <c r="AU795" s="255"/>
      <c r="AV795" s="255"/>
      <c r="AW795" s="255"/>
      <c r="AX795" s="255"/>
      <c r="AY795" s="255"/>
    </row>
    <row r="796" spans="15:51" x14ac:dyDescent="0.45">
      <c r="O796" s="255"/>
      <c r="P796" s="255"/>
      <c r="Q796" s="255"/>
      <c r="R796" s="255"/>
      <c r="S796" s="255"/>
      <c r="U796" s="255"/>
      <c r="V796" s="255"/>
      <c r="W796" s="255"/>
      <c r="X796" s="255"/>
      <c r="Y796" s="255"/>
      <c r="Z796" s="255"/>
      <c r="AA796" s="255"/>
      <c r="AB796" s="255"/>
      <c r="AC796" s="255"/>
      <c r="AD796" s="255"/>
      <c r="AE796" s="255"/>
      <c r="AF796" s="255"/>
      <c r="AG796" s="255"/>
      <c r="AH796" s="255"/>
      <c r="AI796" s="255"/>
      <c r="AJ796" s="255"/>
      <c r="AK796" s="255"/>
      <c r="AL796" s="255"/>
      <c r="AM796" s="255"/>
      <c r="AN796" s="255"/>
      <c r="AO796" s="255"/>
      <c r="AP796" s="255"/>
      <c r="AQ796" s="255"/>
      <c r="AR796" s="255"/>
      <c r="AS796" s="255"/>
      <c r="AT796" s="255"/>
      <c r="AU796" s="255"/>
      <c r="AV796" s="255"/>
      <c r="AW796" s="255"/>
      <c r="AX796" s="255"/>
      <c r="AY796" s="255"/>
    </row>
    <row r="797" spans="15:51" x14ac:dyDescent="0.45">
      <c r="O797" s="255"/>
      <c r="P797" s="255"/>
      <c r="Q797" s="255"/>
      <c r="R797" s="255"/>
      <c r="S797" s="255"/>
      <c r="U797" s="255"/>
      <c r="V797" s="255"/>
      <c r="W797" s="255"/>
      <c r="X797" s="255"/>
      <c r="Y797" s="255"/>
      <c r="Z797" s="255"/>
      <c r="AA797" s="255"/>
      <c r="AB797" s="255"/>
      <c r="AC797" s="255"/>
      <c r="AD797" s="255"/>
      <c r="AE797" s="255"/>
      <c r="AF797" s="255"/>
      <c r="AG797" s="255"/>
      <c r="AH797" s="255"/>
      <c r="AI797" s="255"/>
      <c r="AJ797" s="255"/>
      <c r="AK797" s="255"/>
      <c r="AL797" s="255"/>
      <c r="AM797" s="255"/>
      <c r="AN797" s="255"/>
      <c r="AO797" s="255"/>
      <c r="AP797" s="255"/>
      <c r="AQ797" s="255"/>
      <c r="AR797" s="255"/>
      <c r="AS797" s="255"/>
      <c r="AT797" s="255"/>
      <c r="AU797" s="255"/>
      <c r="AV797" s="255"/>
      <c r="AW797" s="255"/>
      <c r="AX797" s="255"/>
      <c r="AY797" s="255"/>
    </row>
    <row r="798" spans="15:51" x14ac:dyDescent="0.45">
      <c r="O798" s="255"/>
      <c r="P798" s="255"/>
      <c r="Q798" s="255"/>
      <c r="R798" s="255"/>
      <c r="S798" s="255"/>
      <c r="U798" s="255"/>
      <c r="V798" s="255"/>
      <c r="W798" s="255"/>
      <c r="X798" s="255"/>
      <c r="Y798" s="255"/>
      <c r="Z798" s="255"/>
      <c r="AA798" s="255"/>
      <c r="AB798" s="255"/>
      <c r="AC798" s="255"/>
      <c r="AD798" s="255"/>
      <c r="AE798" s="255"/>
      <c r="AF798" s="255"/>
      <c r="AG798" s="255"/>
      <c r="AH798" s="255"/>
      <c r="AI798" s="255"/>
      <c r="AJ798" s="255"/>
      <c r="AK798" s="255"/>
      <c r="AL798" s="255"/>
      <c r="AM798" s="255"/>
      <c r="AN798" s="255"/>
      <c r="AO798" s="255"/>
      <c r="AP798" s="255"/>
      <c r="AQ798" s="255"/>
      <c r="AR798" s="255"/>
      <c r="AS798" s="255"/>
      <c r="AT798" s="255"/>
      <c r="AU798" s="255"/>
      <c r="AV798" s="255"/>
      <c r="AW798" s="255"/>
      <c r="AX798" s="255"/>
      <c r="AY798" s="255"/>
    </row>
    <row r="799" spans="15:51" x14ac:dyDescent="0.45">
      <c r="O799" s="255"/>
      <c r="P799" s="255"/>
      <c r="Q799" s="255"/>
      <c r="R799" s="255"/>
      <c r="S799" s="255"/>
      <c r="U799" s="255"/>
      <c r="V799" s="255"/>
      <c r="W799" s="255"/>
      <c r="X799" s="255"/>
      <c r="Y799" s="255"/>
      <c r="Z799" s="255"/>
      <c r="AA799" s="255"/>
      <c r="AB799" s="255"/>
      <c r="AC799" s="255"/>
      <c r="AD799" s="255"/>
      <c r="AE799" s="255"/>
      <c r="AF799" s="255"/>
      <c r="AG799" s="255"/>
      <c r="AH799" s="255"/>
      <c r="AI799" s="255"/>
      <c r="AJ799" s="255"/>
      <c r="AK799" s="255"/>
      <c r="AL799" s="255"/>
      <c r="AM799" s="255"/>
      <c r="AN799" s="255"/>
      <c r="AO799" s="255"/>
      <c r="AP799" s="255"/>
      <c r="AQ799" s="255"/>
      <c r="AR799" s="255"/>
      <c r="AS799" s="255"/>
      <c r="AT799" s="255"/>
      <c r="AU799" s="255"/>
      <c r="AV799" s="255"/>
      <c r="AW799" s="255"/>
      <c r="AX799" s="255"/>
      <c r="AY799" s="255"/>
    </row>
    <row r="800" spans="15:51" x14ac:dyDescent="0.45">
      <c r="O800" s="255"/>
      <c r="P800" s="255"/>
      <c r="Q800" s="255"/>
      <c r="R800" s="255"/>
      <c r="S800" s="255"/>
      <c r="U800" s="255"/>
      <c r="V800" s="255"/>
      <c r="W800" s="255"/>
      <c r="X800" s="255"/>
      <c r="Y800" s="255"/>
      <c r="Z800" s="255"/>
      <c r="AA800" s="255"/>
      <c r="AB800" s="255"/>
      <c r="AC800" s="255"/>
      <c r="AD800" s="255"/>
      <c r="AE800" s="255"/>
      <c r="AF800" s="255"/>
      <c r="AG800" s="255"/>
      <c r="AH800" s="255"/>
      <c r="AI800" s="255"/>
      <c r="AJ800" s="255"/>
      <c r="AK800" s="255"/>
      <c r="AL800" s="255"/>
      <c r="AM800" s="255"/>
      <c r="AN800" s="255"/>
      <c r="AO800" s="255"/>
      <c r="AP800" s="255"/>
      <c r="AQ800" s="255"/>
      <c r="AR800" s="255"/>
      <c r="AS800" s="255"/>
      <c r="AT800" s="255"/>
      <c r="AU800" s="255"/>
      <c r="AV800" s="255"/>
      <c r="AW800" s="255"/>
      <c r="AX800" s="255"/>
      <c r="AY800" s="255"/>
    </row>
    <row r="801" spans="15:51" x14ac:dyDescent="0.45">
      <c r="O801" s="255"/>
      <c r="P801" s="255"/>
      <c r="Q801" s="255"/>
      <c r="R801" s="255"/>
      <c r="S801" s="255"/>
      <c r="U801" s="255"/>
      <c r="V801" s="255"/>
      <c r="W801" s="255"/>
      <c r="X801" s="255"/>
      <c r="Y801" s="255"/>
      <c r="Z801" s="255"/>
      <c r="AA801" s="255"/>
      <c r="AB801" s="255"/>
      <c r="AC801" s="255"/>
      <c r="AD801" s="255"/>
      <c r="AE801" s="255"/>
      <c r="AF801" s="255"/>
      <c r="AG801" s="255"/>
      <c r="AH801" s="255"/>
      <c r="AI801" s="255"/>
      <c r="AJ801" s="255"/>
      <c r="AK801" s="255"/>
      <c r="AL801" s="255"/>
      <c r="AM801" s="255"/>
      <c r="AN801" s="255"/>
      <c r="AO801" s="255"/>
      <c r="AP801" s="255"/>
      <c r="AQ801" s="255"/>
      <c r="AR801" s="255"/>
      <c r="AS801" s="255"/>
      <c r="AT801" s="255"/>
      <c r="AU801" s="255"/>
      <c r="AV801" s="255"/>
      <c r="AW801" s="255"/>
      <c r="AX801" s="255"/>
      <c r="AY801" s="255"/>
    </row>
    <row r="802" spans="15:51" x14ac:dyDescent="0.45">
      <c r="O802" s="255"/>
      <c r="P802" s="255"/>
      <c r="Q802" s="255"/>
      <c r="R802" s="255"/>
      <c r="S802" s="255"/>
      <c r="U802" s="255"/>
      <c r="V802" s="255"/>
      <c r="W802" s="255"/>
      <c r="X802" s="255"/>
      <c r="Y802" s="255"/>
      <c r="Z802" s="255"/>
      <c r="AA802" s="255"/>
      <c r="AB802" s="255"/>
      <c r="AC802" s="255"/>
      <c r="AD802" s="255"/>
      <c r="AE802" s="255"/>
      <c r="AF802" s="255"/>
      <c r="AG802" s="255"/>
      <c r="AH802" s="255"/>
      <c r="AI802" s="255"/>
      <c r="AJ802" s="255"/>
      <c r="AK802" s="255"/>
      <c r="AL802" s="255"/>
      <c r="AM802" s="255"/>
      <c r="AN802" s="255"/>
      <c r="AO802" s="255"/>
      <c r="AP802" s="255"/>
      <c r="AQ802" s="255"/>
      <c r="AR802" s="255"/>
      <c r="AS802" s="255"/>
      <c r="AT802" s="255"/>
      <c r="AU802" s="255"/>
      <c r="AV802" s="255"/>
      <c r="AW802" s="255"/>
      <c r="AX802" s="255"/>
      <c r="AY802" s="255"/>
    </row>
    <row r="803" spans="15:51" x14ac:dyDescent="0.45">
      <c r="O803" s="255"/>
      <c r="P803" s="255"/>
      <c r="Q803" s="255"/>
      <c r="R803" s="255"/>
      <c r="S803" s="255"/>
      <c r="U803" s="255"/>
      <c r="V803" s="255"/>
      <c r="W803" s="255"/>
      <c r="X803" s="255"/>
      <c r="Y803" s="255"/>
      <c r="Z803" s="255"/>
      <c r="AA803" s="255"/>
      <c r="AB803" s="255"/>
      <c r="AC803" s="255"/>
      <c r="AD803" s="255"/>
      <c r="AE803" s="255"/>
      <c r="AF803" s="255"/>
      <c r="AG803" s="255"/>
      <c r="AH803" s="255"/>
      <c r="AI803" s="255"/>
      <c r="AJ803" s="255"/>
      <c r="AK803" s="255"/>
      <c r="AL803" s="255"/>
      <c r="AM803" s="255"/>
      <c r="AN803" s="255"/>
      <c r="AO803" s="255"/>
      <c r="AP803" s="255"/>
      <c r="AQ803" s="255"/>
      <c r="AR803" s="255"/>
      <c r="AS803" s="255"/>
      <c r="AT803" s="255"/>
      <c r="AU803" s="255"/>
      <c r="AV803" s="255"/>
      <c r="AW803" s="255"/>
      <c r="AX803" s="255"/>
      <c r="AY803" s="255"/>
    </row>
    <row r="804" spans="15:51" x14ac:dyDescent="0.45">
      <c r="O804" s="255"/>
      <c r="P804" s="255"/>
      <c r="Q804" s="255"/>
      <c r="R804" s="255"/>
      <c r="S804" s="255"/>
      <c r="U804" s="255"/>
      <c r="V804" s="255"/>
      <c r="W804" s="255"/>
      <c r="X804" s="255"/>
      <c r="Y804" s="255"/>
      <c r="Z804" s="255"/>
      <c r="AA804" s="255"/>
      <c r="AB804" s="255"/>
      <c r="AC804" s="255"/>
      <c r="AD804" s="255"/>
      <c r="AE804" s="255"/>
      <c r="AF804" s="255"/>
      <c r="AG804" s="255"/>
      <c r="AH804" s="255"/>
      <c r="AI804" s="255"/>
      <c r="AJ804" s="255"/>
      <c r="AK804" s="255"/>
      <c r="AL804" s="255"/>
      <c r="AM804" s="255"/>
      <c r="AN804" s="255"/>
      <c r="AO804" s="255"/>
      <c r="AP804" s="255"/>
      <c r="AQ804" s="255"/>
      <c r="AR804" s="255"/>
      <c r="AS804" s="255"/>
      <c r="AT804" s="255"/>
      <c r="AU804" s="255"/>
      <c r="AV804" s="255"/>
      <c r="AW804" s="255"/>
      <c r="AX804" s="255"/>
      <c r="AY804" s="255"/>
    </row>
    <row r="805" spans="15:51" x14ac:dyDescent="0.45">
      <c r="O805" s="255"/>
      <c r="P805" s="255"/>
      <c r="Q805" s="255"/>
      <c r="R805" s="255"/>
      <c r="S805" s="255"/>
      <c r="U805" s="255"/>
      <c r="V805" s="255"/>
      <c r="W805" s="255"/>
      <c r="X805" s="255"/>
      <c r="Y805" s="255"/>
      <c r="Z805" s="255"/>
      <c r="AA805" s="255"/>
      <c r="AB805" s="255"/>
      <c r="AC805" s="255"/>
      <c r="AD805" s="255"/>
      <c r="AE805" s="255"/>
      <c r="AF805" s="255"/>
      <c r="AG805" s="255"/>
      <c r="AH805" s="255"/>
      <c r="AI805" s="255"/>
      <c r="AJ805" s="255"/>
      <c r="AK805" s="255"/>
      <c r="AL805" s="255"/>
      <c r="AM805" s="255"/>
      <c r="AN805" s="255"/>
      <c r="AO805" s="255"/>
      <c r="AP805" s="255"/>
      <c r="AQ805" s="255"/>
      <c r="AR805" s="255"/>
      <c r="AS805" s="255"/>
      <c r="AT805" s="255"/>
      <c r="AU805" s="255"/>
      <c r="AV805" s="255"/>
      <c r="AW805" s="255"/>
      <c r="AX805" s="255"/>
      <c r="AY805" s="255"/>
    </row>
    <row r="806" spans="15:51" x14ac:dyDescent="0.45">
      <c r="O806" s="255"/>
      <c r="P806" s="255"/>
      <c r="Q806" s="255"/>
      <c r="R806" s="255"/>
      <c r="S806" s="255"/>
      <c r="U806" s="255"/>
      <c r="V806" s="255"/>
      <c r="W806" s="255"/>
      <c r="X806" s="255"/>
      <c r="Y806" s="255"/>
      <c r="Z806" s="255"/>
      <c r="AA806" s="255"/>
      <c r="AB806" s="255"/>
      <c r="AC806" s="255"/>
      <c r="AD806" s="255"/>
      <c r="AE806" s="255"/>
      <c r="AF806" s="255"/>
      <c r="AG806" s="255"/>
      <c r="AH806" s="255"/>
      <c r="AI806" s="255"/>
      <c r="AJ806" s="255"/>
      <c r="AK806" s="255"/>
      <c r="AL806" s="255"/>
      <c r="AM806" s="255"/>
      <c r="AN806" s="255"/>
      <c r="AO806" s="255"/>
      <c r="AP806" s="255"/>
      <c r="AQ806" s="255"/>
      <c r="AR806" s="255"/>
      <c r="AS806" s="255"/>
      <c r="AT806" s="255"/>
      <c r="AU806" s="255"/>
      <c r="AV806" s="255"/>
      <c r="AW806" s="255"/>
      <c r="AX806" s="255"/>
      <c r="AY806" s="255"/>
    </row>
    <row r="807" spans="15:51" x14ac:dyDescent="0.45">
      <c r="O807" s="255"/>
      <c r="P807" s="255"/>
      <c r="Q807" s="255"/>
      <c r="R807" s="255"/>
      <c r="S807" s="255"/>
      <c r="U807" s="255"/>
      <c r="V807" s="255"/>
      <c r="W807" s="255"/>
      <c r="X807" s="255"/>
      <c r="Y807" s="255"/>
      <c r="Z807" s="255"/>
      <c r="AA807" s="255"/>
      <c r="AB807" s="255"/>
      <c r="AC807" s="255"/>
      <c r="AD807" s="255"/>
      <c r="AE807" s="255"/>
      <c r="AF807" s="255"/>
      <c r="AG807" s="255"/>
      <c r="AH807" s="255"/>
      <c r="AI807" s="255"/>
      <c r="AJ807" s="255"/>
      <c r="AK807" s="255"/>
      <c r="AL807" s="255"/>
      <c r="AM807" s="255"/>
      <c r="AN807" s="255"/>
      <c r="AO807" s="255"/>
      <c r="AP807" s="255"/>
      <c r="AQ807" s="255"/>
      <c r="AR807" s="255"/>
      <c r="AS807" s="255"/>
      <c r="AT807" s="255"/>
      <c r="AU807" s="255"/>
      <c r="AV807" s="255"/>
      <c r="AW807" s="255"/>
      <c r="AX807" s="255"/>
      <c r="AY807" s="255"/>
    </row>
    <row r="808" spans="15:51" x14ac:dyDescent="0.45">
      <c r="O808" s="255"/>
      <c r="P808" s="255"/>
      <c r="Q808" s="255"/>
      <c r="R808" s="255"/>
      <c r="S808" s="255"/>
      <c r="U808" s="255"/>
      <c r="V808" s="255"/>
      <c r="W808" s="255"/>
      <c r="X808" s="255"/>
      <c r="Y808" s="255"/>
      <c r="Z808" s="255"/>
      <c r="AA808" s="255"/>
      <c r="AB808" s="255"/>
      <c r="AC808" s="255"/>
      <c r="AD808" s="255"/>
      <c r="AE808" s="255"/>
      <c r="AF808" s="255"/>
      <c r="AG808" s="255"/>
      <c r="AH808" s="255"/>
      <c r="AI808" s="255"/>
      <c r="AJ808" s="255"/>
      <c r="AK808" s="255"/>
      <c r="AL808" s="255"/>
      <c r="AM808" s="255"/>
      <c r="AN808" s="255"/>
      <c r="AO808" s="255"/>
      <c r="AP808" s="255"/>
      <c r="AQ808" s="255"/>
      <c r="AR808" s="255"/>
      <c r="AS808" s="255"/>
      <c r="AT808" s="255"/>
      <c r="AU808" s="255"/>
      <c r="AV808" s="255"/>
      <c r="AW808" s="255"/>
      <c r="AX808" s="255"/>
      <c r="AY808" s="255"/>
    </row>
    <row r="809" spans="15:51" x14ac:dyDescent="0.45">
      <c r="O809" s="255"/>
      <c r="P809" s="255"/>
      <c r="Q809" s="255"/>
      <c r="R809" s="255"/>
      <c r="S809" s="255"/>
      <c r="U809" s="255"/>
      <c r="V809" s="255"/>
      <c r="W809" s="255"/>
      <c r="X809" s="255"/>
      <c r="Y809" s="255"/>
      <c r="Z809" s="255"/>
      <c r="AA809" s="255"/>
      <c r="AB809" s="255"/>
      <c r="AC809" s="255"/>
      <c r="AD809" s="255"/>
      <c r="AE809" s="255"/>
      <c r="AF809" s="255"/>
      <c r="AG809" s="255"/>
      <c r="AH809" s="255"/>
      <c r="AI809" s="255"/>
      <c r="AJ809" s="255"/>
      <c r="AK809" s="255"/>
      <c r="AL809" s="255"/>
      <c r="AM809" s="255"/>
      <c r="AN809" s="255"/>
      <c r="AO809" s="255"/>
      <c r="AP809" s="255"/>
      <c r="AQ809" s="255"/>
      <c r="AR809" s="255"/>
      <c r="AS809" s="255"/>
      <c r="AT809" s="255"/>
      <c r="AU809" s="255"/>
      <c r="AV809" s="255"/>
      <c r="AW809" s="255"/>
      <c r="AX809" s="255"/>
      <c r="AY809" s="255"/>
    </row>
    <row r="810" spans="15:51" x14ac:dyDescent="0.45">
      <c r="O810" s="255"/>
      <c r="P810" s="255"/>
      <c r="Q810" s="255"/>
      <c r="R810" s="255"/>
      <c r="S810" s="255"/>
      <c r="U810" s="255"/>
      <c r="V810" s="255"/>
      <c r="W810" s="255"/>
      <c r="X810" s="255"/>
      <c r="Y810" s="255"/>
      <c r="Z810" s="255"/>
      <c r="AA810" s="255"/>
      <c r="AB810" s="255"/>
      <c r="AC810" s="255"/>
      <c r="AD810" s="255"/>
      <c r="AE810" s="255"/>
      <c r="AF810" s="255"/>
      <c r="AG810" s="255"/>
      <c r="AH810" s="255"/>
      <c r="AI810" s="255"/>
      <c r="AJ810" s="255"/>
      <c r="AK810" s="255"/>
      <c r="AL810" s="255"/>
      <c r="AM810" s="255"/>
      <c r="AN810" s="255"/>
      <c r="AO810" s="255"/>
      <c r="AP810" s="255"/>
      <c r="AQ810" s="255"/>
      <c r="AR810" s="255"/>
      <c r="AS810" s="255"/>
      <c r="AT810" s="255"/>
      <c r="AU810" s="255"/>
      <c r="AV810" s="255"/>
      <c r="AW810" s="255"/>
      <c r="AX810" s="255"/>
      <c r="AY810" s="255"/>
    </row>
    <row r="811" spans="15:51" x14ac:dyDescent="0.45">
      <c r="O811" s="255"/>
      <c r="P811" s="255"/>
      <c r="Q811" s="255"/>
      <c r="R811" s="255"/>
      <c r="S811" s="255"/>
      <c r="U811" s="255"/>
      <c r="V811" s="255"/>
      <c r="W811" s="255"/>
      <c r="X811" s="255"/>
      <c r="Y811" s="255"/>
      <c r="Z811" s="255"/>
      <c r="AA811" s="255"/>
      <c r="AB811" s="255"/>
      <c r="AC811" s="255"/>
      <c r="AD811" s="255"/>
      <c r="AE811" s="255"/>
      <c r="AF811" s="255"/>
      <c r="AG811" s="255"/>
      <c r="AH811" s="255"/>
      <c r="AI811" s="255"/>
      <c r="AJ811" s="255"/>
      <c r="AK811" s="255"/>
      <c r="AL811" s="255"/>
      <c r="AM811" s="255"/>
      <c r="AN811" s="255"/>
      <c r="AO811" s="255"/>
      <c r="AP811" s="255"/>
      <c r="AQ811" s="255"/>
      <c r="AR811" s="255"/>
      <c r="AS811" s="255"/>
      <c r="AT811" s="255"/>
      <c r="AU811" s="255"/>
      <c r="AV811" s="255"/>
      <c r="AW811" s="255"/>
      <c r="AX811" s="255"/>
      <c r="AY811" s="255"/>
    </row>
    <row r="812" spans="15:51" x14ac:dyDescent="0.45">
      <c r="O812" s="255"/>
      <c r="P812" s="255"/>
      <c r="Q812" s="255"/>
      <c r="R812" s="255"/>
      <c r="S812" s="255"/>
      <c r="U812" s="255"/>
      <c r="V812" s="255"/>
      <c r="W812" s="255"/>
      <c r="X812" s="255"/>
      <c r="Y812" s="255"/>
      <c r="Z812" s="255"/>
      <c r="AA812" s="255"/>
      <c r="AB812" s="255"/>
      <c r="AC812" s="255"/>
      <c r="AD812" s="255"/>
      <c r="AE812" s="255"/>
      <c r="AF812" s="255"/>
      <c r="AG812" s="255"/>
      <c r="AH812" s="255"/>
      <c r="AI812" s="255"/>
      <c r="AJ812" s="255"/>
      <c r="AK812" s="255"/>
      <c r="AL812" s="255"/>
      <c r="AM812" s="255"/>
      <c r="AN812" s="255"/>
      <c r="AO812" s="255"/>
      <c r="AP812" s="255"/>
      <c r="AQ812" s="255"/>
      <c r="AR812" s="255"/>
      <c r="AS812" s="255"/>
      <c r="AT812" s="255"/>
      <c r="AU812" s="255"/>
      <c r="AV812" s="255"/>
      <c r="AW812" s="255"/>
      <c r="AX812" s="255"/>
      <c r="AY812" s="255"/>
    </row>
    <row r="813" spans="15:51" x14ac:dyDescent="0.45">
      <c r="O813" s="255"/>
      <c r="P813" s="255"/>
      <c r="Q813" s="255"/>
      <c r="R813" s="255"/>
      <c r="S813" s="255"/>
      <c r="U813" s="255"/>
      <c r="V813" s="255"/>
      <c r="W813" s="255"/>
      <c r="X813" s="255"/>
      <c r="Y813" s="255"/>
      <c r="Z813" s="255"/>
      <c r="AA813" s="255"/>
      <c r="AB813" s="255"/>
      <c r="AC813" s="255"/>
      <c r="AD813" s="255"/>
      <c r="AE813" s="255"/>
      <c r="AF813" s="255"/>
      <c r="AG813" s="255"/>
      <c r="AH813" s="255"/>
      <c r="AI813" s="255"/>
      <c r="AJ813" s="255"/>
      <c r="AK813" s="255"/>
      <c r="AL813" s="255"/>
      <c r="AM813" s="255"/>
      <c r="AN813" s="255"/>
      <c r="AO813" s="255"/>
      <c r="AP813" s="255"/>
      <c r="AQ813" s="255"/>
      <c r="AR813" s="255"/>
      <c r="AS813" s="255"/>
      <c r="AT813" s="255"/>
      <c r="AU813" s="255"/>
      <c r="AV813" s="255"/>
      <c r="AW813" s="255"/>
      <c r="AX813" s="255"/>
      <c r="AY813" s="255"/>
    </row>
    <row r="814" spans="15:51" x14ac:dyDescent="0.45">
      <c r="O814" s="255"/>
      <c r="P814" s="255"/>
      <c r="Q814" s="255"/>
      <c r="R814" s="255"/>
      <c r="S814" s="255"/>
      <c r="U814" s="255"/>
      <c r="V814" s="255"/>
      <c r="W814" s="255"/>
      <c r="X814" s="255"/>
      <c r="Y814" s="255"/>
      <c r="Z814" s="255"/>
      <c r="AA814" s="255"/>
      <c r="AB814" s="255"/>
      <c r="AC814" s="255"/>
      <c r="AD814" s="255"/>
      <c r="AE814" s="255"/>
      <c r="AF814" s="255"/>
      <c r="AG814" s="255"/>
      <c r="AH814" s="255"/>
      <c r="AI814" s="255"/>
      <c r="AJ814" s="255"/>
      <c r="AK814" s="255"/>
      <c r="AL814" s="255"/>
      <c r="AM814" s="255"/>
      <c r="AN814" s="255"/>
      <c r="AO814" s="255"/>
      <c r="AP814" s="255"/>
      <c r="AQ814" s="255"/>
      <c r="AR814" s="255"/>
      <c r="AS814" s="255"/>
      <c r="AT814" s="255"/>
      <c r="AU814" s="255"/>
      <c r="AV814" s="255"/>
      <c r="AW814" s="255"/>
      <c r="AX814" s="255"/>
      <c r="AY814" s="255"/>
    </row>
    <row r="815" spans="15:51" x14ac:dyDescent="0.45">
      <c r="O815" s="255"/>
      <c r="P815" s="255"/>
      <c r="Q815" s="255"/>
      <c r="R815" s="255"/>
      <c r="S815" s="255"/>
      <c r="U815" s="255"/>
      <c r="V815" s="255"/>
      <c r="W815" s="255"/>
      <c r="X815" s="255"/>
      <c r="Y815" s="255"/>
      <c r="Z815" s="255"/>
      <c r="AA815" s="255"/>
      <c r="AB815" s="255"/>
      <c r="AC815" s="255"/>
      <c r="AD815" s="255"/>
      <c r="AE815" s="255"/>
      <c r="AF815" s="255"/>
      <c r="AG815" s="255"/>
      <c r="AH815" s="255"/>
      <c r="AI815" s="255"/>
      <c r="AJ815" s="255"/>
      <c r="AK815" s="255"/>
      <c r="AL815" s="255"/>
      <c r="AM815" s="255"/>
      <c r="AN815" s="255"/>
      <c r="AO815" s="255"/>
      <c r="AP815" s="255"/>
      <c r="AQ815" s="255"/>
      <c r="AR815" s="255"/>
      <c r="AS815" s="255"/>
      <c r="AT815" s="255"/>
      <c r="AU815" s="255"/>
      <c r="AV815" s="255"/>
      <c r="AW815" s="255"/>
      <c r="AX815" s="255"/>
      <c r="AY815" s="255"/>
    </row>
    <row r="816" spans="15:51" x14ac:dyDescent="0.45">
      <c r="O816" s="255"/>
      <c r="P816" s="255"/>
      <c r="Q816" s="255"/>
      <c r="R816" s="255"/>
      <c r="S816" s="255"/>
      <c r="U816" s="255"/>
      <c r="V816" s="255"/>
      <c r="W816" s="255"/>
      <c r="X816" s="255"/>
      <c r="Y816" s="255"/>
      <c r="Z816" s="255"/>
      <c r="AA816" s="255"/>
      <c r="AB816" s="255"/>
      <c r="AC816" s="255"/>
      <c r="AD816" s="255"/>
      <c r="AE816" s="255"/>
      <c r="AF816" s="255"/>
      <c r="AG816" s="255"/>
      <c r="AH816" s="255"/>
      <c r="AI816" s="255"/>
      <c r="AJ816" s="255"/>
      <c r="AK816" s="255"/>
      <c r="AL816" s="255"/>
      <c r="AM816" s="255"/>
      <c r="AN816" s="255"/>
      <c r="AO816" s="255"/>
      <c r="AP816" s="255"/>
      <c r="AQ816" s="255"/>
      <c r="AR816" s="255"/>
      <c r="AS816" s="255"/>
      <c r="AT816" s="255"/>
      <c r="AU816" s="255"/>
      <c r="AV816" s="255"/>
      <c r="AW816" s="255"/>
      <c r="AX816" s="255"/>
      <c r="AY816" s="255"/>
    </row>
    <row r="817" spans="15:51" x14ac:dyDescent="0.45">
      <c r="O817" s="255"/>
      <c r="P817" s="255"/>
      <c r="Q817" s="255"/>
      <c r="R817" s="255"/>
      <c r="S817" s="255"/>
      <c r="U817" s="255"/>
      <c r="V817" s="255"/>
      <c r="W817" s="255"/>
      <c r="X817" s="255"/>
      <c r="Y817" s="255"/>
      <c r="Z817" s="255"/>
      <c r="AA817" s="255"/>
      <c r="AB817" s="255"/>
      <c r="AC817" s="255"/>
      <c r="AD817" s="255"/>
      <c r="AE817" s="255"/>
      <c r="AF817" s="255"/>
      <c r="AG817" s="255"/>
      <c r="AH817" s="255"/>
      <c r="AI817" s="255"/>
      <c r="AJ817" s="255"/>
      <c r="AK817" s="255"/>
      <c r="AL817" s="255"/>
      <c r="AM817" s="255"/>
      <c r="AN817" s="255"/>
      <c r="AO817" s="255"/>
      <c r="AP817" s="255"/>
      <c r="AQ817" s="255"/>
      <c r="AR817" s="255"/>
      <c r="AS817" s="255"/>
      <c r="AT817" s="255"/>
      <c r="AU817" s="255"/>
      <c r="AV817" s="255"/>
      <c r="AW817" s="255"/>
      <c r="AX817" s="255"/>
      <c r="AY817" s="255"/>
    </row>
    <row r="818" spans="15:51" x14ac:dyDescent="0.45">
      <c r="O818" s="255"/>
      <c r="P818" s="255"/>
      <c r="Q818" s="255"/>
      <c r="R818" s="255"/>
      <c r="S818" s="255"/>
      <c r="U818" s="255"/>
      <c r="V818" s="255"/>
      <c r="W818" s="255"/>
      <c r="X818" s="255"/>
      <c r="Y818" s="255"/>
      <c r="Z818" s="255"/>
      <c r="AA818" s="255"/>
      <c r="AB818" s="255"/>
      <c r="AC818" s="255"/>
      <c r="AD818" s="255"/>
      <c r="AE818" s="255"/>
      <c r="AF818" s="255"/>
      <c r="AG818" s="255"/>
      <c r="AH818" s="255"/>
      <c r="AI818" s="255"/>
      <c r="AJ818" s="255"/>
      <c r="AK818" s="255"/>
      <c r="AL818" s="255"/>
      <c r="AM818" s="255"/>
      <c r="AN818" s="255"/>
      <c r="AO818" s="255"/>
      <c r="AP818" s="255"/>
      <c r="AQ818" s="255"/>
      <c r="AR818" s="255"/>
      <c r="AS818" s="255"/>
      <c r="AT818" s="255"/>
      <c r="AU818" s="255"/>
      <c r="AV818" s="255"/>
      <c r="AW818" s="255"/>
      <c r="AX818" s="255"/>
      <c r="AY818" s="255"/>
    </row>
    <row r="819" spans="15:51" x14ac:dyDescent="0.45">
      <c r="O819" s="255"/>
      <c r="P819" s="255"/>
      <c r="Q819" s="255"/>
      <c r="R819" s="255"/>
      <c r="S819" s="255"/>
      <c r="U819" s="255"/>
      <c r="V819" s="255"/>
      <c r="W819" s="255"/>
      <c r="X819" s="255"/>
      <c r="Y819" s="255"/>
      <c r="Z819" s="255"/>
      <c r="AA819" s="255"/>
      <c r="AB819" s="255"/>
      <c r="AC819" s="255"/>
      <c r="AD819" s="255"/>
      <c r="AE819" s="255"/>
      <c r="AF819" s="255"/>
      <c r="AG819" s="255"/>
      <c r="AH819" s="255"/>
      <c r="AI819" s="255"/>
      <c r="AJ819" s="255"/>
      <c r="AK819" s="255"/>
      <c r="AL819" s="255"/>
      <c r="AM819" s="255"/>
      <c r="AN819" s="255"/>
      <c r="AO819" s="255"/>
      <c r="AP819" s="255"/>
      <c r="AQ819" s="255"/>
      <c r="AR819" s="255"/>
      <c r="AS819" s="255"/>
      <c r="AT819" s="255"/>
      <c r="AU819" s="255"/>
      <c r="AV819" s="255"/>
      <c r="AW819" s="255"/>
      <c r="AX819" s="255"/>
      <c r="AY819" s="255"/>
    </row>
    <row r="820" spans="15:51" x14ac:dyDescent="0.45">
      <c r="O820" s="255"/>
      <c r="P820" s="255"/>
      <c r="Q820" s="255"/>
      <c r="R820" s="255"/>
      <c r="S820" s="255"/>
      <c r="U820" s="255"/>
      <c r="V820" s="255"/>
      <c r="W820" s="255"/>
      <c r="X820" s="255"/>
      <c r="Y820" s="255"/>
      <c r="Z820" s="255"/>
      <c r="AA820" s="255"/>
      <c r="AB820" s="255"/>
      <c r="AC820" s="255"/>
      <c r="AD820" s="255"/>
      <c r="AE820" s="255"/>
      <c r="AF820" s="255"/>
      <c r="AG820" s="255"/>
      <c r="AH820" s="255"/>
      <c r="AI820" s="255"/>
      <c r="AJ820" s="255"/>
      <c r="AK820" s="255"/>
      <c r="AL820" s="255"/>
      <c r="AM820" s="255"/>
      <c r="AN820" s="255"/>
      <c r="AO820" s="255"/>
      <c r="AP820" s="255"/>
      <c r="AQ820" s="255"/>
      <c r="AR820" s="255"/>
      <c r="AS820" s="255"/>
      <c r="AT820" s="255"/>
      <c r="AU820" s="255"/>
      <c r="AV820" s="255"/>
      <c r="AW820" s="255"/>
      <c r="AX820" s="255"/>
      <c r="AY820" s="255"/>
    </row>
    <row r="821" spans="15:51" x14ac:dyDescent="0.45">
      <c r="O821" s="255"/>
      <c r="P821" s="255"/>
      <c r="Q821" s="255"/>
      <c r="R821" s="255"/>
      <c r="S821" s="255"/>
      <c r="U821" s="255"/>
      <c r="V821" s="255"/>
      <c r="W821" s="255"/>
      <c r="X821" s="255"/>
      <c r="Y821" s="255"/>
      <c r="Z821" s="255"/>
      <c r="AA821" s="255"/>
      <c r="AB821" s="255"/>
      <c r="AC821" s="255"/>
      <c r="AD821" s="255"/>
      <c r="AE821" s="255"/>
      <c r="AF821" s="255"/>
      <c r="AG821" s="255"/>
      <c r="AH821" s="255"/>
      <c r="AI821" s="255"/>
      <c r="AJ821" s="255"/>
      <c r="AK821" s="255"/>
      <c r="AL821" s="255"/>
      <c r="AM821" s="255"/>
      <c r="AN821" s="255"/>
      <c r="AO821" s="255"/>
      <c r="AP821" s="255"/>
      <c r="AQ821" s="255"/>
      <c r="AR821" s="255"/>
      <c r="AS821" s="255"/>
      <c r="AT821" s="255"/>
      <c r="AU821" s="255"/>
      <c r="AV821" s="255"/>
      <c r="AW821" s="255"/>
      <c r="AX821" s="255"/>
      <c r="AY821" s="255"/>
    </row>
    <row r="822" spans="15:51" x14ac:dyDescent="0.45">
      <c r="O822" s="255"/>
      <c r="P822" s="255"/>
      <c r="Q822" s="255"/>
      <c r="R822" s="255"/>
      <c r="S822" s="255"/>
      <c r="U822" s="255"/>
      <c r="V822" s="255"/>
      <c r="W822" s="255"/>
      <c r="X822" s="255"/>
      <c r="Y822" s="255"/>
      <c r="Z822" s="255"/>
      <c r="AA822" s="255"/>
      <c r="AB822" s="255"/>
      <c r="AC822" s="255"/>
      <c r="AD822" s="255"/>
      <c r="AE822" s="255"/>
      <c r="AF822" s="255"/>
      <c r="AG822" s="255"/>
      <c r="AH822" s="255"/>
      <c r="AI822" s="255"/>
      <c r="AJ822" s="255"/>
      <c r="AK822" s="255"/>
      <c r="AL822" s="255"/>
      <c r="AM822" s="255"/>
      <c r="AN822" s="255"/>
      <c r="AO822" s="255"/>
      <c r="AP822" s="255"/>
      <c r="AQ822" s="255"/>
      <c r="AR822" s="255"/>
      <c r="AS822" s="255"/>
      <c r="AT822" s="255"/>
      <c r="AU822" s="255"/>
      <c r="AV822" s="255"/>
      <c r="AW822" s="255"/>
      <c r="AX822" s="255"/>
      <c r="AY822" s="255"/>
    </row>
    <row r="823" spans="15:51" x14ac:dyDescent="0.45">
      <c r="O823" s="255"/>
      <c r="P823" s="255"/>
      <c r="Q823" s="255"/>
      <c r="R823" s="255"/>
      <c r="S823" s="255"/>
      <c r="U823" s="255"/>
      <c r="V823" s="255"/>
      <c r="W823" s="255"/>
      <c r="X823" s="255"/>
      <c r="Y823" s="255"/>
      <c r="Z823" s="255"/>
      <c r="AA823" s="255"/>
      <c r="AB823" s="255"/>
      <c r="AC823" s="255"/>
      <c r="AD823" s="255"/>
      <c r="AE823" s="255"/>
      <c r="AF823" s="255"/>
      <c r="AG823" s="255"/>
      <c r="AH823" s="255"/>
      <c r="AI823" s="255"/>
      <c r="AJ823" s="255"/>
      <c r="AK823" s="255"/>
      <c r="AL823" s="255"/>
      <c r="AM823" s="255"/>
      <c r="AN823" s="255"/>
      <c r="AO823" s="255"/>
      <c r="AP823" s="255"/>
      <c r="AQ823" s="255"/>
      <c r="AR823" s="255"/>
      <c r="AS823" s="255"/>
      <c r="AT823" s="255"/>
      <c r="AU823" s="255"/>
      <c r="AV823" s="255"/>
      <c r="AW823" s="255"/>
      <c r="AX823" s="255"/>
      <c r="AY823" s="255"/>
    </row>
    <row r="824" spans="15:51" x14ac:dyDescent="0.45">
      <c r="O824" s="255"/>
      <c r="P824" s="255"/>
      <c r="Q824" s="255"/>
      <c r="R824" s="255"/>
      <c r="S824" s="255"/>
      <c r="U824" s="255"/>
      <c r="V824" s="255"/>
      <c r="W824" s="255"/>
      <c r="X824" s="255"/>
      <c r="Y824" s="255"/>
      <c r="Z824" s="255"/>
      <c r="AA824" s="255"/>
      <c r="AB824" s="255"/>
      <c r="AC824" s="255"/>
      <c r="AD824" s="255"/>
      <c r="AE824" s="255"/>
      <c r="AF824" s="255"/>
      <c r="AG824" s="255"/>
      <c r="AH824" s="255"/>
      <c r="AI824" s="255"/>
      <c r="AJ824" s="255"/>
      <c r="AK824" s="255"/>
      <c r="AL824" s="255"/>
      <c r="AM824" s="255"/>
      <c r="AN824" s="255"/>
      <c r="AO824" s="255"/>
      <c r="AP824" s="255"/>
      <c r="AQ824" s="255"/>
      <c r="AR824" s="255"/>
      <c r="AS824" s="255"/>
      <c r="AT824" s="255"/>
      <c r="AU824" s="255"/>
      <c r="AV824" s="255"/>
      <c r="AW824" s="255"/>
      <c r="AX824" s="255"/>
      <c r="AY824" s="255"/>
    </row>
    <row r="825" spans="15:51" x14ac:dyDescent="0.45">
      <c r="O825" s="255"/>
      <c r="P825" s="255"/>
      <c r="Q825" s="255"/>
      <c r="R825" s="255"/>
      <c r="S825" s="255"/>
      <c r="U825" s="255"/>
      <c r="V825" s="255"/>
      <c r="W825" s="255"/>
      <c r="X825" s="255"/>
      <c r="Y825" s="255"/>
      <c r="Z825" s="255"/>
      <c r="AA825" s="255"/>
      <c r="AB825" s="255"/>
      <c r="AC825" s="255"/>
      <c r="AD825" s="255"/>
      <c r="AE825" s="255"/>
      <c r="AF825" s="255"/>
      <c r="AG825" s="255"/>
      <c r="AH825" s="255"/>
      <c r="AI825" s="255"/>
      <c r="AJ825" s="255"/>
      <c r="AK825" s="255"/>
      <c r="AL825" s="255"/>
      <c r="AM825" s="255"/>
      <c r="AN825" s="255"/>
      <c r="AO825" s="255"/>
      <c r="AP825" s="255"/>
      <c r="AQ825" s="255"/>
      <c r="AR825" s="255"/>
      <c r="AS825" s="255"/>
      <c r="AT825" s="255"/>
      <c r="AU825" s="255"/>
      <c r="AV825" s="255"/>
      <c r="AW825" s="255"/>
      <c r="AX825" s="255"/>
      <c r="AY825" s="255"/>
    </row>
    <row r="826" spans="15:51" x14ac:dyDescent="0.45">
      <c r="O826" s="255"/>
      <c r="P826" s="255"/>
      <c r="Q826" s="255"/>
      <c r="R826" s="255"/>
      <c r="S826" s="255"/>
      <c r="U826" s="255"/>
      <c r="V826" s="255"/>
      <c r="W826" s="255"/>
      <c r="X826" s="255"/>
      <c r="Y826" s="255"/>
      <c r="Z826" s="255"/>
      <c r="AA826" s="255"/>
      <c r="AB826" s="255"/>
      <c r="AC826" s="255"/>
      <c r="AD826" s="255"/>
      <c r="AE826" s="255"/>
      <c r="AF826" s="255"/>
      <c r="AG826" s="255"/>
      <c r="AH826" s="255"/>
      <c r="AI826" s="255"/>
      <c r="AJ826" s="255"/>
      <c r="AK826" s="255"/>
      <c r="AL826" s="255"/>
      <c r="AM826" s="255"/>
      <c r="AN826" s="255"/>
      <c r="AO826" s="255"/>
      <c r="AP826" s="255"/>
      <c r="AQ826" s="255"/>
      <c r="AR826" s="255"/>
      <c r="AS826" s="255"/>
      <c r="AT826" s="255"/>
      <c r="AU826" s="255"/>
      <c r="AV826" s="255"/>
      <c r="AW826" s="255"/>
      <c r="AX826" s="255"/>
      <c r="AY826" s="255"/>
    </row>
    <row r="827" spans="15:51" x14ac:dyDescent="0.45">
      <c r="O827" s="255"/>
      <c r="P827" s="255"/>
      <c r="Q827" s="255"/>
      <c r="R827" s="255"/>
      <c r="S827" s="255"/>
      <c r="U827" s="255"/>
      <c r="V827" s="255"/>
      <c r="W827" s="255"/>
      <c r="X827" s="255"/>
      <c r="Y827" s="255"/>
      <c r="Z827" s="255"/>
      <c r="AA827" s="255"/>
      <c r="AB827" s="255"/>
      <c r="AC827" s="255"/>
      <c r="AD827" s="255"/>
      <c r="AE827" s="255"/>
      <c r="AF827" s="255"/>
      <c r="AG827" s="255"/>
      <c r="AH827" s="255"/>
      <c r="AI827" s="255"/>
      <c r="AJ827" s="255"/>
      <c r="AK827" s="255"/>
      <c r="AL827" s="255"/>
      <c r="AM827" s="255"/>
      <c r="AN827" s="255"/>
      <c r="AO827" s="255"/>
      <c r="AP827" s="255"/>
      <c r="AQ827" s="255"/>
      <c r="AR827" s="255"/>
      <c r="AS827" s="255"/>
      <c r="AT827" s="255"/>
      <c r="AU827" s="255"/>
      <c r="AV827" s="255"/>
      <c r="AW827" s="255"/>
      <c r="AX827" s="255"/>
      <c r="AY827" s="255"/>
    </row>
    <row r="828" spans="15:51" x14ac:dyDescent="0.45">
      <c r="O828" s="255"/>
      <c r="P828" s="255"/>
      <c r="Q828" s="255"/>
      <c r="R828" s="255"/>
      <c r="S828" s="255"/>
      <c r="U828" s="255"/>
      <c r="V828" s="255"/>
      <c r="W828" s="255"/>
      <c r="X828" s="255"/>
      <c r="Y828" s="255"/>
      <c r="Z828" s="255"/>
      <c r="AA828" s="255"/>
      <c r="AB828" s="255"/>
      <c r="AC828" s="255"/>
      <c r="AD828" s="255"/>
      <c r="AE828" s="255"/>
      <c r="AF828" s="255"/>
      <c r="AG828" s="255"/>
      <c r="AH828" s="255"/>
      <c r="AI828" s="255"/>
      <c r="AJ828" s="255"/>
      <c r="AK828" s="255"/>
      <c r="AL828" s="255"/>
      <c r="AM828" s="255"/>
      <c r="AN828" s="255"/>
      <c r="AO828" s="255"/>
      <c r="AP828" s="255"/>
      <c r="AQ828" s="255"/>
      <c r="AR828" s="255"/>
      <c r="AS828" s="255"/>
      <c r="AT828" s="255"/>
      <c r="AU828" s="255"/>
      <c r="AV828" s="255"/>
      <c r="AW828" s="255"/>
      <c r="AX828" s="255"/>
      <c r="AY828" s="255"/>
    </row>
    <row r="829" spans="15:51" x14ac:dyDescent="0.45">
      <c r="O829" s="255"/>
      <c r="P829" s="255"/>
      <c r="Q829" s="255"/>
      <c r="R829" s="255"/>
      <c r="S829" s="255"/>
      <c r="U829" s="255"/>
      <c r="V829" s="255"/>
      <c r="W829" s="255"/>
      <c r="X829" s="255"/>
      <c r="Y829" s="255"/>
      <c r="Z829" s="255"/>
      <c r="AA829" s="255"/>
      <c r="AB829" s="255"/>
      <c r="AC829" s="255"/>
      <c r="AD829" s="255"/>
      <c r="AE829" s="255"/>
      <c r="AF829" s="255"/>
      <c r="AG829" s="255"/>
      <c r="AH829" s="255"/>
      <c r="AI829" s="255"/>
      <c r="AJ829" s="255"/>
      <c r="AK829" s="255"/>
      <c r="AL829" s="255"/>
      <c r="AM829" s="255"/>
      <c r="AN829" s="255"/>
      <c r="AO829" s="255"/>
      <c r="AP829" s="255"/>
      <c r="AQ829" s="255"/>
      <c r="AR829" s="255"/>
      <c r="AS829" s="255"/>
      <c r="AT829" s="255"/>
      <c r="AU829" s="255"/>
      <c r="AV829" s="255"/>
      <c r="AW829" s="255"/>
      <c r="AX829" s="255"/>
      <c r="AY829" s="255"/>
    </row>
    <row r="830" spans="15:51" x14ac:dyDescent="0.45">
      <c r="O830" s="255"/>
      <c r="P830" s="255"/>
      <c r="Q830" s="255"/>
      <c r="R830" s="255"/>
      <c r="S830" s="255"/>
      <c r="U830" s="255"/>
      <c r="V830" s="255"/>
      <c r="W830" s="255"/>
      <c r="X830" s="255"/>
      <c r="Y830" s="255"/>
      <c r="Z830" s="255"/>
      <c r="AA830" s="255"/>
      <c r="AB830" s="255"/>
      <c r="AC830" s="255"/>
      <c r="AD830" s="255"/>
      <c r="AE830" s="255"/>
      <c r="AF830" s="255"/>
      <c r="AG830" s="255"/>
      <c r="AH830" s="255"/>
      <c r="AI830" s="255"/>
      <c r="AJ830" s="255"/>
      <c r="AK830" s="255"/>
      <c r="AL830" s="255"/>
      <c r="AM830" s="255"/>
      <c r="AN830" s="255"/>
      <c r="AO830" s="255"/>
      <c r="AP830" s="255"/>
      <c r="AQ830" s="255"/>
      <c r="AR830" s="255"/>
      <c r="AS830" s="255"/>
      <c r="AT830" s="255"/>
      <c r="AU830" s="255"/>
      <c r="AV830" s="255"/>
      <c r="AW830" s="255"/>
      <c r="AX830" s="255"/>
      <c r="AY830" s="255"/>
    </row>
    <row r="831" spans="15:51" x14ac:dyDescent="0.45">
      <c r="O831" s="255"/>
      <c r="P831" s="255"/>
      <c r="Q831" s="255"/>
      <c r="R831" s="255"/>
      <c r="S831" s="255"/>
      <c r="U831" s="255"/>
      <c r="V831" s="255"/>
      <c r="W831" s="255"/>
      <c r="X831" s="255"/>
      <c r="Y831" s="255"/>
      <c r="Z831" s="255"/>
      <c r="AA831" s="255"/>
      <c r="AB831" s="255"/>
      <c r="AC831" s="255"/>
      <c r="AD831" s="255"/>
      <c r="AE831" s="255"/>
      <c r="AF831" s="255"/>
      <c r="AG831" s="255"/>
      <c r="AH831" s="255"/>
      <c r="AI831" s="255"/>
      <c r="AJ831" s="255"/>
      <c r="AK831" s="255"/>
      <c r="AL831" s="255"/>
      <c r="AM831" s="255"/>
      <c r="AN831" s="255"/>
      <c r="AO831" s="255"/>
      <c r="AP831" s="255"/>
      <c r="AQ831" s="255"/>
      <c r="AR831" s="255"/>
      <c r="AS831" s="255"/>
      <c r="AT831" s="255"/>
      <c r="AU831" s="255"/>
      <c r="AV831" s="255"/>
      <c r="AW831" s="255"/>
      <c r="AX831" s="255"/>
      <c r="AY831" s="255"/>
    </row>
    <row r="832" spans="15:51" x14ac:dyDescent="0.45">
      <c r="O832" s="255"/>
      <c r="P832" s="255"/>
      <c r="Q832" s="255"/>
      <c r="R832" s="255"/>
      <c r="S832" s="255"/>
      <c r="U832" s="255"/>
      <c r="V832" s="255"/>
      <c r="W832" s="255"/>
      <c r="X832" s="255"/>
      <c r="Y832" s="255"/>
      <c r="Z832" s="255"/>
      <c r="AA832" s="255"/>
      <c r="AB832" s="255"/>
      <c r="AC832" s="255"/>
      <c r="AD832" s="255"/>
      <c r="AE832" s="255"/>
      <c r="AF832" s="255"/>
      <c r="AG832" s="255"/>
      <c r="AH832" s="255"/>
      <c r="AI832" s="255"/>
      <c r="AJ832" s="255"/>
      <c r="AK832" s="255"/>
      <c r="AL832" s="255"/>
      <c r="AM832" s="255"/>
      <c r="AN832" s="255"/>
      <c r="AO832" s="255"/>
      <c r="AP832" s="255"/>
      <c r="AQ832" s="255"/>
      <c r="AR832" s="255"/>
      <c r="AS832" s="255"/>
      <c r="AT832" s="255"/>
      <c r="AU832" s="255"/>
      <c r="AV832" s="255"/>
      <c r="AW832" s="255"/>
      <c r="AX832" s="255"/>
      <c r="AY832" s="255"/>
    </row>
    <row r="833" spans="15:51" x14ac:dyDescent="0.45">
      <c r="O833" s="255"/>
      <c r="P833" s="255"/>
      <c r="Q833" s="255"/>
      <c r="R833" s="255"/>
      <c r="S833" s="255"/>
      <c r="U833" s="255"/>
      <c r="V833" s="255"/>
      <c r="W833" s="255"/>
      <c r="X833" s="255"/>
      <c r="Y833" s="255"/>
      <c r="Z833" s="255"/>
      <c r="AA833" s="255"/>
      <c r="AB833" s="255"/>
      <c r="AC833" s="255"/>
      <c r="AD833" s="255"/>
      <c r="AE833" s="255"/>
      <c r="AF833" s="255"/>
      <c r="AG833" s="255"/>
      <c r="AH833" s="255"/>
      <c r="AI833" s="255"/>
      <c r="AJ833" s="255"/>
      <c r="AK833" s="255"/>
      <c r="AL833" s="255"/>
      <c r="AM833" s="255"/>
      <c r="AN833" s="255"/>
      <c r="AO833" s="255"/>
      <c r="AP833" s="255"/>
      <c r="AQ833" s="255"/>
      <c r="AR833" s="255"/>
      <c r="AS833" s="255"/>
      <c r="AT833" s="255"/>
      <c r="AU833" s="255"/>
      <c r="AV833" s="255"/>
      <c r="AW833" s="255"/>
      <c r="AX833" s="255"/>
      <c r="AY833" s="255"/>
    </row>
    <row r="834" spans="15:51" x14ac:dyDescent="0.45">
      <c r="O834" s="255"/>
      <c r="P834" s="255"/>
      <c r="Q834" s="255"/>
      <c r="R834" s="255"/>
      <c r="S834" s="255"/>
      <c r="U834" s="255"/>
      <c r="V834" s="255"/>
      <c r="W834" s="255"/>
      <c r="X834" s="255"/>
      <c r="Y834" s="255"/>
      <c r="Z834" s="255"/>
      <c r="AA834" s="255"/>
      <c r="AB834" s="255"/>
      <c r="AC834" s="255"/>
      <c r="AD834" s="255"/>
      <c r="AE834" s="255"/>
      <c r="AF834" s="255"/>
      <c r="AG834" s="255"/>
      <c r="AH834" s="255"/>
      <c r="AI834" s="255"/>
      <c r="AJ834" s="255"/>
      <c r="AK834" s="255"/>
      <c r="AL834" s="255"/>
      <c r="AM834" s="255"/>
      <c r="AN834" s="255"/>
      <c r="AO834" s="255"/>
      <c r="AP834" s="255"/>
      <c r="AQ834" s="255"/>
      <c r="AR834" s="255"/>
      <c r="AS834" s="255"/>
      <c r="AT834" s="255"/>
      <c r="AU834" s="255"/>
      <c r="AV834" s="255"/>
      <c r="AW834" s="255"/>
      <c r="AX834" s="255"/>
      <c r="AY834" s="255"/>
    </row>
    <row r="835" spans="15:51" x14ac:dyDescent="0.45">
      <c r="O835" s="255"/>
      <c r="P835" s="255"/>
      <c r="Q835" s="255"/>
      <c r="R835" s="255"/>
      <c r="S835" s="255"/>
      <c r="U835" s="255"/>
      <c r="V835" s="255"/>
      <c r="W835" s="255"/>
      <c r="X835" s="255"/>
      <c r="Y835" s="255"/>
      <c r="Z835" s="255"/>
      <c r="AA835" s="255"/>
      <c r="AB835" s="255"/>
      <c r="AC835" s="255"/>
      <c r="AD835" s="255"/>
      <c r="AE835" s="255"/>
      <c r="AF835" s="255"/>
      <c r="AG835" s="255"/>
      <c r="AH835" s="255"/>
      <c r="AI835" s="255"/>
      <c r="AJ835" s="255"/>
      <c r="AK835" s="255"/>
      <c r="AL835" s="255"/>
      <c r="AM835" s="255"/>
      <c r="AN835" s="255"/>
      <c r="AO835" s="255"/>
      <c r="AP835" s="255"/>
      <c r="AQ835" s="255"/>
      <c r="AR835" s="255"/>
      <c r="AS835" s="255"/>
      <c r="AT835" s="255"/>
      <c r="AU835" s="255"/>
      <c r="AV835" s="255"/>
      <c r="AW835" s="255"/>
      <c r="AX835" s="255"/>
      <c r="AY835" s="255"/>
    </row>
    <row r="836" spans="15:51" x14ac:dyDescent="0.45">
      <c r="O836" s="255"/>
      <c r="P836" s="255"/>
      <c r="Q836" s="255"/>
      <c r="R836" s="255"/>
      <c r="S836" s="255"/>
      <c r="U836" s="255"/>
      <c r="V836" s="255"/>
      <c r="W836" s="255"/>
      <c r="X836" s="255"/>
      <c r="Y836" s="255"/>
      <c r="Z836" s="255"/>
      <c r="AA836" s="255"/>
      <c r="AB836" s="255"/>
      <c r="AC836" s="255"/>
      <c r="AD836" s="255"/>
      <c r="AE836" s="255"/>
      <c r="AF836" s="255"/>
      <c r="AG836" s="255"/>
      <c r="AH836" s="255"/>
      <c r="AI836" s="255"/>
      <c r="AJ836" s="255"/>
      <c r="AK836" s="255"/>
      <c r="AL836" s="255"/>
      <c r="AM836" s="255"/>
      <c r="AN836" s="255"/>
      <c r="AO836" s="255"/>
      <c r="AP836" s="255"/>
      <c r="AQ836" s="255"/>
      <c r="AR836" s="255"/>
      <c r="AS836" s="255"/>
      <c r="AT836" s="255"/>
      <c r="AU836" s="255"/>
      <c r="AV836" s="255"/>
      <c r="AW836" s="255"/>
      <c r="AX836" s="255"/>
      <c r="AY836" s="255"/>
    </row>
    <row r="837" spans="15:51" x14ac:dyDescent="0.45">
      <c r="O837" s="255"/>
      <c r="P837" s="255"/>
      <c r="Q837" s="255"/>
      <c r="R837" s="255"/>
      <c r="S837" s="255"/>
      <c r="U837" s="255"/>
      <c r="V837" s="255"/>
      <c r="W837" s="255"/>
      <c r="X837" s="255"/>
      <c r="Y837" s="255"/>
      <c r="Z837" s="255"/>
      <c r="AA837" s="255"/>
      <c r="AB837" s="255"/>
      <c r="AC837" s="255"/>
      <c r="AD837" s="255"/>
      <c r="AE837" s="255"/>
      <c r="AF837" s="255"/>
      <c r="AG837" s="255"/>
      <c r="AH837" s="255"/>
      <c r="AI837" s="255"/>
      <c r="AJ837" s="255"/>
      <c r="AK837" s="255"/>
      <c r="AL837" s="255"/>
      <c r="AM837" s="255"/>
      <c r="AN837" s="255"/>
      <c r="AO837" s="255"/>
      <c r="AP837" s="255"/>
      <c r="AQ837" s="255"/>
      <c r="AR837" s="255"/>
      <c r="AS837" s="255"/>
      <c r="AT837" s="255"/>
      <c r="AU837" s="255"/>
      <c r="AV837" s="255"/>
      <c r="AW837" s="255"/>
      <c r="AX837" s="255"/>
      <c r="AY837" s="255"/>
    </row>
    <row r="838" spans="15:51" x14ac:dyDescent="0.45">
      <c r="O838" s="255"/>
      <c r="P838" s="255"/>
      <c r="Q838" s="255"/>
      <c r="R838" s="255"/>
      <c r="S838" s="255"/>
      <c r="U838" s="255"/>
      <c r="V838" s="255"/>
      <c r="W838" s="255"/>
      <c r="X838" s="255"/>
      <c r="Y838" s="255"/>
      <c r="Z838" s="255"/>
      <c r="AA838" s="255"/>
      <c r="AB838" s="255"/>
      <c r="AC838" s="255"/>
      <c r="AD838" s="255"/>
      <c r="AE838" s="255"/>
      <c r="AF838" s="255"/>
      <c r="AG838" s="255"/>
      <c r="AH838" s="255"/>
      <c r="AI838" s="255"/>
      <c r="AJ838" s="255"/>
      <c r="AK838" s="255"/>
      <c r="AL838" s="255"/>
      <c r="AM838" s="255"/>
      <c r="AN838" s="255"/>
      <c r="AO838" s="255"/>
      <c r="AP838" s="255"/>
      <c r="AQ838" s="255"/>
      <c r="AR838" s="255"/>
      <c r="AS838" s="255"/>
      <c r="AT838" s="255"/>
      <c r="AU838" s="255"/>
      <c r="AV838" s="255"/>
      <c r="AW838" s="255"/>
      <c r="AX838" s="255"/>
      <c r="AY838" s="255"/>
    </row>
    <row r="839" spans="15:51" x14ac:dyDescent="0.45">
      <c r="O839" s="255"/>
      <c r="P839" s="255"/>
      <c r="Q839" s="255"/>
      <c r="R839" s="255"/>
      <c r="S839" s="255"/>
      <c r="U839" s="255"/>
      <c r="V839" s="255"/>
      <c r="W839" s="255"/>
      <c r="X839" s="255"/>
      <c r="Y839" s="255"/>
      <c r="Z839" s="255"/>
      <c r="AA839" s="255"/>
      <c r="AB839" s="255"/>
      <c r="AC839" s="255"/>
      <c r="AD839" s="255"/>
      <c r="AE839" s="255"/>
      <c r="AF839" s="255"/>
      <c r="AG839" s="255"/>
      <c r="AH839" s="255"/>
      <c r="AI839" s="255"/>
      <c r="AJ839" s="255"/>
      <c r="AK839" s="255"/>
      <c r="AL839" s="255"/>
      <c r="AM839" s="255"/>
      <c r="AN839" s="255"/>
      <c r="AO839" s="255"/>
      <c r="AP839" s="255"/>
      <c r="AQ839" s="255"/>
      <c r="AR839" s="255"/>
      <c r="AS839" s="255"/>
      <c r="AT839" s="255"/>
      <c r="AU839" s="255"/>
      <c r="AV839" s="255"/>
      <c r="AW839" s="255"/>
      <c r="AX839" s="255"/>
      <c r="AY839" s="255"/>
    </row>
    <row r="840" spans="15:51" x14ac:dyDescent="0.45">
      <c r="O840" s="255"/>
      <c r="P840" s="255"/>
      <c r="Q840" s="255"/>
      <c r="R840" s="255"/>
      <c r="S840" s="255"/>
      <c r="U840" s="255"/>
      <c r="V840" s="255"/>
      <c r="W840" s="255"/>
      <c r="X840" s="255"/>
      <c r="Y840" s="255"/>
      <c r="Z840" s="255"/>
      <c r="AA840" s="255"/>
      <c r="AB840" s="255"/>
      <c r="AC840" s="255"/>
      <c r="AD840" s="255"/>
      <c r="AE840" s="255"/>
      <c r="AF840" s="255"/>
      <c r="AG840" s="255"/>
      <c r="AH840" s="255"/>
      <c r="AI840" s="255"/>
      <c r="AJ840" s="255"/>
      <c r="AK840" s="255"/>
      <c r="AL840" s="255"/>
      <c r="AM840" s="255"/>
      <c r="AN840" s="255"/>
      <c r="AO840" s="255"/>
      <c r="AP840" s="255"/>
      <c r="AQ840" s="255"/>
      <c r="AR840" s="255"/>
      <c r="AS840" s="255"/>
      <c r="AT840" s="255"/>
      <c r="AU840" s="255"/>
      <c r="AV840" s="255"/>
      <c r="AW840" s="255"/>
      <c r="AX840" s="255"/>
      <c r="AY840" s="255"/>
    </row>
    <row r="841" spans="15:51" x14ac:dyDescent="0.45">
      <c r="O841" s="255"/>
      <c r="P841" s="255"/>
      <c r="Q841" s="255"/>
      <c r="R841" s="255"/>
      <c r="S841" s="255"/>
      <c r="U841" s="255"/>
      <c r="V841" s="255"/>
      <c r="W841" s="255"/>
      <c r="X841" s="255"/>
      <c r="Y841" s="255"/>
      <c r="Z841" s="255"/>
      <c r="AA841" s="255"/>
      <c r="AB841" s="255"/>
      <c r="AC841" s="255"/>
      <c r="AD841" s="255"/>
      <c r="AE841" s="255"/>
      <c r="AF841" s="255"/>
      <c r="AG841" s="255"/>
      <c r="AH841" s="255"/>
      <c r="AI841" s="255"/>
      <c r="AJ841" s="255"/>
      <c r="AK841" s="255"/>
      <c r="AL841" s="255"/>
      <c r="AM841" s="255"/>
      <c r="AN841" s="255"/>
      <c r="AO841" s="255"/>
      <c r="AP841" s="255"/>
      <c r="AQ841" s="255"/>
      <c r="AR841" s="255"/>
      <c r="AS841" s="255"/>
      <c r="AT841" s="255"/>
      <c r="AU841" s="255"/>
      <c r="AV841" s="255"/>
      <c r="AW841" s="255"/>
      <c r="AX841" s="255"/>
      <c r="AY841" s="255"/>
    </row>
    <row r="842" spans="15:51" x14ac:dyDescent="0.45">
      <c r="O842" s="255"/>
      <c r="P842" s="255"/>
      <c r="Q842" s="255"/>
      <c r="R842" s="255"/>
      <c r="S842" s="255"/>
      <c r="U842" s="255"/>
      <c r="V842" s="255"/>
      <c r="W842" s="255"/>
      <c r="X842" s="255"/>
      <c r="Y842" s="255"/>
      <c r="Z842" s="255"/>
      <c r="AA842" s="255"/>
      <c r="AB842" s="255"/>
      <c r="AC842" s="255"/>
      <c r="AD842" s="255"/>
      <c r="AE842" s="255"/>
      <c r="AF842" s="255"/>
      <c r="AG842" s="255"/>
      <c r="AH842" s="255"/>
      <c r="AI842" s="255"/>
      <c r="AJ842" s="255"/>
      <c r="AK842" s="255"/>
      <c r="AL842" s="255"/>
      <c r="AM842" s="255"/>
      <c r="AN842" s="255"/>
      <c r="AO842" s="255"/>
      <c r="AP842" s="255"/>
      <c r="AQ842" s="255"/>
      <c r="AR842" s="255"/>
      <c r="AS842" s="255"/>
      <c r="AT842" s="255"/>
      <c r="AU842" s="255"/>
      <c r="AV842" s="255"/>
      <c r="AW842" s="255"/>
      <c r="AX842" s="255"/>
      <c r="AY842" s="255"/>
    </row>
    <row r="843" spans="15:51" x14ac:dyDescent="0.45">
      <c r="O843" s="255"/>
      <c r="P843" s="255"/>
      <c r="Q843" s="255"/>
      <c r="R843" s="255"/>
      <c r="S843" s="255"/>
      <c r="U843" s="255"/>
      <c r="V843" s="255"/>
      <c r="W843" s="255"/>
      <c r="X843" s="255"/>
      <c r="Y843" s="255"/>
      <c r="Z843" s="255"/>
      <c r="AA843" s="255"/>
      <c r="AB843" s="255"/>
      <c r="AC843" s="255"/>
      <c r="AD843" s="255"/>
      <c r="AE843" s="255"/>
      <c r="AF843" s="255"/>
      <c r="AG843" s="255"/>
      <c r="AH843" s="255"/>
      <c r="AI843" s="255"/>
      <c r="AJ843" s="255"/>
      <c r="AK843" s="255"/>
      <c r="AL843" s="255"/>
      <c r="AM843" s="255"/>
      <c r="AN843" s="255"/>
      <c r="AO843" s="255"/>
      <c r="AP843" s="255"/>
      <c r="AQ843" s="255"/>
      <c r="AR843" s="255"/>
      <c r="AS843" s="255"/>
      <c r="AT843" s="255"/>
      <c r="AU843" s="255"/>
      <c r="AV843" s="255"/>
      <c r="AW843" s="255"/>
      <c r="AX843" s="255"/>
      <c r="AY843" s="255"/>
    </row>
    <row r="844" spans="15:51" x14ac:dyDescent="0.45">
      <c r="O844" s="255"/>
      <c r="P844" s="255"/>
      <c r="Q844" s="255"/>
      <c r="R844" s="255"/>
      <c r="S844" s="255"/>
      <c r="U844" s="255"/>
      <c r="V844" s="255"/>
      <c r="W844" s="255"/>
      <c r="X844" s="255"/>
      <c r="Y844" s="255"/>
      <c r="Z844" s="255"/>
      <c r="AA844" s="255"/>
      <c r="AB844" s="255"/>
      <c r="AC844" s="255"/>
      <c r="AD844" s="255"/>
      <c r="AE844" s="255"/>
      <c r="AF844" s="255"/>
      <c r="AG844" s="255"/>
      <c r="AH844" s="255"/>
      <c r="AI844" s="255"/>
      <c r="AJ844" s="255"/>
      <c r="AK844" s="255"/>
      <c r="AL844" s="255"/>
      <c r="AM844" s="255"/>
      <c r="AN844" s="255"/>
      <c r="AO844" s="255"/>
      <c r="AP844" s="255"/>
      <c r="AQ844" s="255"/>
      <c r="AR844" s="255"/>
      <c r="AS844" s="255"/>
      <c r="AT844" s="255"/>
      <c r="AU844" s="255"/>
      <c r="AV844" s="255"/>
      <c r="AW844" s="255"/>
      <c r="AX844" s="255"/>
      <c r="AY844" s="255"/>
    </row>
    <row r="845" spans="15:51" x14ac:dyDescent="0.45">
      <c r="O845" s="255"/>
      <c r="P845" s="255"/>
      <c r="Q845" s="255"/>
      <c r="R845" s="255"/>
      <c r="S845" s="255"/>
      <c r="U845" s="255"/>
      <c r="V845" s="255"/>
      <c r="W845" s="255"/>
      <c r="X845" s="255"/>
      <c r="Y845" s="255"/>
      <c r="Z845" s="255"/>
      <c r="AA845" s="255"/>
      <c r="AB845" s="255"/>
      <c r="AC845" s="255"/>
      <c r="AD845" s="255"/>
      <c r="AE845" s="255"/>
      <c r="AF845" s="255"/>
      <c r="AG845" s="255"/>
      <c r="AH845" s="255"/>
      <c r="AI845" s="255"/>
      <c r="AJ845" s="255"/>
      <c r="AK845" s="255"/>
      <c r="AL845" s="255"/>
      <c r="AM845" s="255"/>
      <c r="AN845" s="255"/>
      <c r="AO845" s="255"/>
      <c r="AP845" s="255"/>
      <c r="AQ845" s="255"/>
      <c r="AR845" s="255"/>
      <c r="AS845" s="255"/>
      <c r="AT845" s="255"/>
      <c r="AU845" s="255"/>
      <c r="AV845" s="255"/>
      <c r="AW845" s="255"/>
      <c r="AX845" s="255"/>
      <c r="AY845" s="255"/>
    </row>
    <row r="846" spans="15:51" x14ac:dyDescent="0.45">
      <c r="O846" s="255"/>
      <c r="P846" s="255"/>
      <c r="Q846" s="255"/>
      <c r="R846" s="255"/>
      <c r="S846" s="255"/>
      <c r="U846" s="255"/>
      <c r="V846" s="255"/>
      <c r="W846" s="255"/>
      <c r="X846" s="255"/>
      <c r="Y846" s="255"/>
      <c r="Z846" s="255"/>
      <c r="AA846" s="255"/>
      <c r="AB846" s="255"/>
      <c r="AC846" s="255"/>
      <c r="AD846" s="255"/>
      <c r="AE846" s="255"/>
      <c r="AF846" s="255"/>
      <c r="AG846" s="255"/>
      <c r="AH846" s="255"/>
      <c r="AI846" s="255"/>
      <c r="AJ846" s="255"/>
      <c r="AK846" s="255"/>
      <c r="AL846" s="255"/>
      <c r="AM846" s="255"/>
      <c r="AN846" s="255"/>
      <c r="AO846" s="255"/>
      <c r="AP846" s="255"/>
      <c r="AQ846" s="255"/>
      <c r="AR846" s="255"/>
      <c r="AS846" s="255"/>
      <c r="AT846" s="255"/>
      <c r="AU846" s="255"/>
      <c r="AV846" s="255"/>
      <c r="AW846" s="255"/>
      <c r="AX846" s="255"/>
      <c r="AY846" s="255"/>
    </row>
    <row r="847" spans="15:51" x14ac:dyDescent="0.45">
      <c r="O847" s="255"/>
      <c r="P847" s="255"/>
      <c r="Q847" s="255"/>
      <c r="R847" s="255"/>
      <c r="S847" s="255"/>
      <c r="U847" s="255"/>
      <c r="V847" s="255"/>
      <c r="W847" s="255"/>
      <c r="X847" s="255"/>
      <c r="Y847" s="255"/>
      <c r="Z847" s="255"/>
      <c r="AA847" s="255"/>
      <c r="AB847" s="255"/>
      <c r="AC847" s="255"/>
      <c r="AD847" s="255"/>
      <c r="AE847" s="255"/>
      <c r="AF847" s="255"/>
      <c r="AG847" s="255"/>
      <c r="AH847" s="255"/>
      <c r="AI847" s="255"/>
      <c r="AJ847" s="255"/>
      <c r="AK847" s="255"/>
      <c r="AL847" s="255"/>
      <c r="AM847" s="255"/>
      <c r="AN847" s="255"/>
      <c r="AO847" s="255"/>
      <c r="AP847" s="255"/>
      <c r="AQ847" s="255"/>
      <c r="AR847" s="255"/>
      <c r="AS847" s="255"/>
      <c r="AT847" s="255"/>
      <c r="AU847" s="255"/>
      <c r="AV847" s="255"/>
      <c r="AW847" s="255"/>
      <c r="AX847" s="255"/>
      <c r="AY847" s="255"/>
    </row>
    <row r="848" spans="15:51" x14ac:dyDescent="0.45">
      <c r="O848" s="255"/>
      <c r="P848" s="255"/>
      <c r="Q848" s="255"/>
      <c r="R848" s="255"/>
      <c r="S848" s="255"/>
      <c r="U848" s="255"/>
      <c r="V848" s="255"/>
      <c r="W848" s="255"/>
      <c r="X848" s="255"/>
      <c r="Y848" s="255"/>
      <c r="Z848" s="255"/>
      <c r="AA848" s="255"/>
      <c r="AB848" s="255"/>
      <c r="AC848" s="255"/>
      <c r="AD848" s="255"/>
      <c r="AE848" s="255"/>
      <c r="AF848" s="255"/>
      <c r="AG848" s="255"/>
      <c r="AH848" s="255"/>
      <c r="AI848" s="255"/>
      <c r="AJ848" s="255"/>
      <c r="AK848" s="255"/>
      <c r="AL848" s="255"/>
      <c r="AM848" s="255"/>
      <c r="AN848" s="255"/>
      <c r="AO848" s="255"/>
      <c r="AP848" s="255"/>
      <c r="AQ848" s="255"/>
      <c r="AR848" s="255"/>
      <c r="AS848" s="255"/>
      <c r="AT848" s="255"/>
      <c r="AU848" s="255"/>
      <c r="AV848" s="255"/>
      <c r="AW848" s="255"/>
      <c r="AX848" s="255"/>
      <c r="AY848" s="255"/>
    </row>
    <row r="849" spans="15:51" x14ac:dyDescent="0.45">
      <c r="O849" s="255"/>
      <c r="P849" s="255"/>
      <c r="Q849" s="255"/>
      <c r="R849" s="255"/>
      <c r="S849" s="255"/>
      <c r="U849" s="255"/>
      <c r="V849" s="255"/>
      <c r="W849" s="255"/>
      <c r="X849" s="255"/>
      <c r="Y849" s="255"/>
      <c r="Z849" s="255"/>
      <c r="AA849" s="255"/>
      <c r="AB849" s="255"/>
      <c r="AC849" s="255"/>
      <c r="AD849" s="255"/>
      <c r="AE849" s="255"/>
      <c r="AF849" s="255"/>
      <c r="AG849" s="255"/>
      <c r="AH849" s="255"/>
      <c r="AI849" s="255"/>
      <c r="AJ849" s="255"/>
      <c r="AK849" s="255"/>
      <c r="AL849" s="255"/>
      <c r="AM849" s="255"/>
      <c r="AN849" s="255"/>
      <c r="AO849" s="255"/>
      <c r="AP849" s="255"/>
      <c r="AQ849" s="255"/>
      <c r="AR849" s="255"/>
      <c r="AS849" s="255"/>
      <c r="AT849" s="255"/>
      <c r="AU849" s="255"/>
      <c r="AV849" s="255"/>
      <c r="AW849" s="255"/>
      <c r="AX849" s="255"/>
      <c r="AY849" s="255"/>
    </row>
    <row r="850" spans="15:51" x14ac:dyDescent="0.45">
      <c r="O850" s="255"/>
      <c r="P850" s="255"/>
      <c r="Q850" s="255"/>
      <c r="R850" s="255"/>
      <c r="S850" s="255"/>
      <c r="U850" s="255"/>
      <c r="V850" s="255"/>
      <c r="W850" s="255"/>
      <c r="X850" s="255"/>
      <c r="Y850" s="255"/>
      <c r="Z850" s="255"/>
      <c r="AA850" s="255"/>
      <c r="AB850" s="255"/>
      <c r="AC850" s="255"/>
      <c r="AD850" s="255"/>
      <c r="AE850" s="255"/>
      <c r="AF850" s="255"/>
      <c r="AG850" s="255"/>
      <c r="AH850" s="255"/>
      <c r="AI850" s="255"/>
      <c r="AJ850" s="255"/>
      <c r="AK850" s="255"/>
      <c r="AL850" s="255"/>
      <c r="AM850" s="255"/>
      <c r="AN850" s="255"/>
      <c r="AO850" s="255"/>
      <c r="AP850" s="255"/>
      <c r="AQ850" s="255"/>
      <c r="AR850" s="255"/>
      <c r="AS850" s="255"/>
      <c r="AT850" s="255"/>
      <c r="AU850" s="255"/>
      <c r="AV850" s="255"/>
      <c r="AW850" s="255"/>
      <c r="AX850" s="255"/>
      <c r="AY850" s="255"/>
    </row>
    <row r="851" spans="15:51" x14ac:dyDescent="0.45">
      <c r="O851" s="255"/>
      <c r="P851" s="255"/>
      <c r="Q851" s="255"/>
      <c r="R851" s="255"/>
      <c r="S851" s="255"/>
      <c r="U851" s="255"/>
      <c r="V851" s="255"/>
      <c r="W851" s="255"/>
      <c r="X851" s="255"/>
      <c r="Y851" s="255"/>
      <c r="Z851" s="255"/>
      <c r="AA851" s="255"/>
      <c r="AB851" s="255"/>
      <c r="AC851" s="255"/>
      <c r="AD851" s="255"/>
      <c r="AE851" s="255"/>
      <c r="AF851" s="255"/>
      <c r="AG851" s="255"/>
      <c r="AH851" s="255"/>
      <c r="AI851" s="255"/>
      <c r="AJ851" s="255"/>
      <c r="AK851" s="255"/>
      <c r="AL851" s="255"/>
      <c r="AM851" s="255"/>
      <c r="AN851" s="255"/>
      <c r="AO851" s="255"/>
      <c r="AP851" s="255"/>
      <c r="AQ851" s="255"/>
      <c r="AR851" s="255"/>
      <c r="AS851" s="255"/>
      <c r="AT851" s="255"/>
      <c r="AU851" s="255"/>
      <c r="AV851" s="255"/>
      <c r="AW851" s="255"/>
      <c r="AX851" s="255"/>
      <c r="AY851" s="255"/>
    </row>
    <row r="852" spans="15:51" x14ac:dyDescent="0.45">
      <c r="O852" s="255"/>
      <c r="P852" s="255"/>
      <c r="Q852" s="255"/>
      <c r="R852" s="255"/>
      <c r="S852" s="255"/>
      <c r="U852" s="255"/>
      <c r="V852" s="255"/>
      <c r="W852" s="255"/>
      <c r="X852" s="255"/>
      <c r="Y852" s="255"/>
      <c r="Z852" s="255"/>
      <c r="AA852" s="255"/>
      <c r="AB852" s="255"/>
      <c r="AC852" s="255"/>
      <c r="AD852" s="255"/>
      <c r="AE852" s="255"/>
      <c r="AF852" s="255"/>
      <c r="AG852" s="255"/>
      <c r="AH852" s="255"/>
      <c r="AI852" s="255"/>
      <c r="AJ852" s="255"/>
      <c r="AK852" s="255"/>
      <c r="AL852" s="255"/>
      <c r="AM852" s="255"/>
      <c r="AN852" s="255"/>
      <c r="AO852" s="255"/>
      <c r="AP852" s="255"/>
      <c r="AQ852" s="255"/>
      <c r="AR852" s="255"/>
      <c r="AS852" s="255"/>
      <c r="AT852" s="255"/>
      <c r="AU852" s="255"/>
      <c r="AV852" s="255"/>
      <c r="AW852" s="255"/>
      <c r="AX852" s="255"/>
      <c r="AY852" s="255"/>
    </row>
    <row r="853" spans="15:51" x14ac:dyDescent="0.45">
      <c r="O853" s="255"/>
      <c r="P853" s="255"/>
      <c r="Q853" s="255"/>
      <c r="R853" s="255"/>
      <c r="S853" s="255"/>
      <c r="U853" s="255"/>
      <c r="V853" s="255"/>
      <c r="W853" s="255"/>
      <c r="X853" s="255"/>
      <c r="Y853" s="255"/>
      <c r="Z853" s="255"/>
      <c r="AA853" s="255"/>
      <c r="AB853" s="255"/>
      <c r="AC853" s="255"/>
      <c r="AD853" s="255"/>
      <c r="AE853" s="255"/>
      <c r="AF853" s="255"/>
      <c r="AG853" s="255"/>
      <c r="AH853" s="255"/>
      <c r="AI853" s="255"/>
      <c r="AJ853" s="255"/>
      <c r="AK853" s="255"/>
      <c r="AL853" s="255"/>
      <c r="AM853" s="255"/>
      <c r="AN853" s="255"/>
      <c r="AO853" s="255"/>
      <c r="AP853" s="255"/>
      <c r="AQ853" s="255"/>
      <c r="AR853" s="255"/>
      <c r="AS853" s="255"/>
      <c r="AT853" s="255"/>
      <c r="AU853" s="255"/>
      <c r="AV853" s="255"/>
      <c r="AW853" s="255"/>
      <c r="AX853" s="255"/>
      <c r="AY853" s="255"/>
    </row>
    <row r="854" spans="15:51" x14ac:dyDescent="0.45">
      <c r="O854" s="255"/>
      <c r="P854" s="255"/>
      <c r="Q854" s="255"/>
      <c r="R854" s="255"/>
      <c r="S854" s="255"/>
      <c r="U854" s="255"/>
      <c r="V854" s="255"/>
      <c r="W854" s="255"/>
      <c r="X854" s="255"/>
      <c r="Y854" s="255"/>
      <c r="Z854" s="255"/>
      <c r="AA854" s="255"/>
      <c r="AB854" s="255"/>
      <c r="AC854" s="255"/>
      <c r="AD854" s="255"/>
      <c r="AE854" s="255"/>
      <c r="AF854" s="255"/>
      <c r="AG854" s="255"/>
      <c r="AH854" s="255"/>
      <c r="AI854" s="255"/>
      <c r="AJ854" s="255"/>
      <c r="AK854" s="255"/>
      <c r="AL854" s="255"/>
      <c r="AM854" s="255"/>
      <c r="AN854" s="255"/>
      <c r="AO854" s="255"/>
      <c r="AP854" s="255"/>
      <c r="AQ854" s="255"/>
      <c r="AR854" s="255"/>
      <c r="AS854" s="255"/>
      <c r="AT854" s="255"/>
      <c r="AU854" s="255"/>
      <c r="AV854" s="255"/>
      <c r="AW854" s="255"/>
      <c r="AX854" s="255"/>
      <c r="AY854" s="255"/>
    </row>
    <row r="855" spans="15:51" x14ac:dyDescent="0.45">
      <c r="O855" s="255"/>
      <c r="P855" s="255"/>
      <c r="Q855" s="255"/>
      <c r="R855" s="255"/>
      <c r="S855" s="255"/>
      <c r="U855" s="255"/>
      <c r="V855" s="255"/>
      <c r="W855" s="255"/>
      <c r="X855" s="255"/>
      <c r="Y855" s="255"/>
      <c r="Z855" s="255"/>
      <c r="AA855" s="255"/>
      <c r="AB855" s="255"/>
      <c r="AC855" s="255"/>
      <c r="AD855" s="255"/>
      <c r="AE855" s="255"/>
      <c r="AF855" s="255"/>
      <c r="AG855" s="255"/>
      <c r="AH855" s="255"/>
      <c r="AI855" s="255"/>
      <c r="AJ855" s="255"/>
      <c r="AK855" s="255"/>
      <c r="AL855" s="255"/>
      <c r="AM855" s="255"/>
      <c r="AN855" s="255"/>
      <c r="AO855" s="255"/>
      <c r="AP855" s="255"/>
      <c r="AQ855" s="255"/>
      <c r="AR855" s="255"/>
      <c r="AS855" s="255"/>
      <c r="AT855" s="255"/>
      <c r="AU855" s="255"/>
      <c r="AV855" s="255"/>
      <c r="AW855" s="255"/>
      <c r="AX855" s="255"/>
      <c r="AY855" s="255"/>
    </row>
    <row r="856" spans="15:51" x14ac:dyDescent="0.45">
      <c r="O856" s="255"/>
      <c r="P856" s="255"/>
      <c r="Q856" s="255"/>
      <c r="R856" s="255"/>
      <c r="S856" s="255"/>
      <c r="U856" s="255"/>
      <c r="V856" s="255"/>
      <c r="W856" s="255"/>
      <c r="X856" s="255"/>
      <c r="Y856" s="255"/>
      <c r="Z856" s="255"/>
      <c r="AA856" s="255"/>
      <c r="AB856" s="255"/>
      <c r="AC856" s="255"/>
      <c r="AD856" s="255"/>
      <c r="AE856" s="255"/>
      <c r="AF856" s="255"/>
      <c r="AG856" s="255"/>
      <c r="AH856" s="255"/>
      <c r="AI856" s="255"/>
      <c r="AJ856" s="255"/>
      <c r="AK856" s="255"/>
      <c r="AL856" s="255"/>
      <c r="AM856" s="255"/>
      <c r="AN856" s="255"/>
      <c r="AO856" s="255"/>
      <c r="AP856" s="255"/>
      <c r="AQ856" s="255"/>
      <c r="AR856" s="255"/>
      <c r="AS856" s="255"/>
      <c r="AT856" s="255"/>
      <c r="AU856" s="255"/>
      <c r="AV856" s="255"/>
      <c r="AW856" s="255"/>
      <c r="AX856" s="255"/>
      <c r="AY856" s="255"/>
    </row>
    <row r="857" spans="15:51" x14ac:dyDescent="0.45">
      <c r="O857" s="255"/>
      <c r="P857" s="255"/>
      <c r="Q857" s="255"/>
      <c r="R857" s="255"/>
      <c r="S857" s="255"/>
      <c r="U857" s="255"/>
      <c r="V857" s="255"/>
      <c r="W857" s="255"/>
      <c r="X857" s="255"/>
      <c r="Y857" s="255"/>
      <c r="Z857" s="255"/>
      <c r="AA857" s="255"/>
      <c r="AB857" s="255"/>
      <c r="AC857" s="255"/>
      <c r="AD857" s="255"/>
      <c r="AE857" s="255"/>
      <c r="AF857" s="255"/>
      <c r="AG857" s="255"/>
      <c r="AH857" s="255"/>
      <c r="AI857" s="255"/>
      <c r="AJ857" s="255"/>
      <c r="AK857" s="255"/>
      <c r="AL857" s="255"/>
      <c r="AM857" s="255"/>
      <c r="AN857" s="255"/>
      <c r="AO857" s="255"/>
      <c r="AP857" s="255"/>
      <c r="AQ857" s="255"/>
      <c r="AR857" s="255"/>
      <c r="AS857" s="255"/>
      <c r="AT857" s="255"/>
      <c r="AU857" s="255"/>
      <c r="AV857" s="255"/>
      <c r="AW857" s="255"/>
      <c r="AX857" s="255"/>
      <c r="AY857" s="255"/>
    </row>
    <row r="858" spans="15:51" x14ac:dyDescent="0.45">
      <c r="O858" s="255"/>
      <c r="P858" s="255"/>
      <c r="Q858" s="255"/>
      <c r="R858" s="255"/>
      <c r="S858" s="255"/>
      <c r="U858" s="255"/>
      <c r="V858" s="255"/>
      <c r="W858" s="255"/>
      <c r="X858" s="255"/>
      <c r="Y858" s="255"/>
      <c r="Z858" s="255"/>
      <c r="AA858" s="255"/>
      <c r="AB858" s="255"/>
      <c r="AC858" s="255"/>
      <c r="AD858" s="255"/>
      <c r="AE858" s="255"/>
      <c r="AF858" s="255"/>
      <c r="AG858" s="255"/>
      <c r="AH858" s="255"/>
      <c r="AI858" s="255"/>
      <c r="AJ858" s="255"/>
      <c r="AK858" s="255"/>
      <c r="AL858" s="255"/>
      <c r="AM858" s="255"/>
      <c r="AN858" s="255"/>
      <c r="AO858" s="255"/>
      <c r="AP858" s="255"/>
      <c r="AQ858" s="255"/>
      <c r="AR858" s="255"/>
      <c r="AS858" s="255"/>
      <c r="AT858" s="255"/>
      <c r="AU858" s="255"/>
      <c r="AV858" s="255"/>
      <c r="AW858" s="255"/>
      <c r="AX858" s="255"/>
      <c r="AY858" s="255"/>
    </row>
    <row r="859" spans="15:51" x14ac:dyDescent="0.45">
      <c r="O859" s="255"/>
      <c r="P859" s="255"/>
      <c r="Q859" s="255"/>
      <c r="R859" s="255"/>
      <c r="S859" s="255"/>
      <c r="U859" s="255"/>
      <c r="V859" s="255"/>
      <c r="W859" s="255"/>
      <c r="X859" s="255"/>
      <c r="Y859" s="255"/>
      <c r="Z859" s="255"/>
      <c r="AA859" s="255"/>
      <c r="AB859" s="255"/>
      <c r="AC859" s="255"/>
      <c r="AD859" s="255"/>
      <c r="AE859" s="255"/>
      <c r="AF859" s="255"/>
      <c r="AG859" s="255"/>
      <c r="AH859" s="255"/>
      <c r="AI859" s="255"/>
      <c r="AJ859" s="255"/>
      <c r="AK859" s="255"/>
      <c r="AL859" s="255"/>
      <c r="AM859" s="255"/>
      <c r="AN859" s="255"/>
      <c r="AO859" s="255"/>
      <c r="AP859" s="255"/>
      <c r="AQ859" s="255"/>
      <c r="AR859" s="255"/>
      <c r="AS859" s="255"/>
      <c r="AT859" s="255"/>
      <c r="AU859" s="255"/>
      <c r="AV859" s="255"/>
      <c r="AW859" s="255"/>
      <c r="AX859" s="255"/>
      <c r="AY859" s="255"/>
    </row>
    <row r="860" spans="15:51" x14ac:dyDescent="0.45">
      <c r="O860" s="255"/>
      <c r="P860" s="255"/>
      <c r="Q860" s="255"/>
      <c r="R860" s="255"/>
      <c r="S860" s="255"/>
      <c r="U860" s="255"/>
      <c r="V860" s="255"/>
      <c r="W860" s="255"/>
      <c r="X860" s="255"/>
      <c r="Y860" s="255"/>
      <c r="Z860" s="255"/>
      <c r="AA860" s="255"/>
      <c r="AB860" s="255"/>
      <c r="AC860" s="255"/>
      <c r="AD860" s="255"/>
      <c r="AE860" s="255"/>
      <c r="AF860" s="255"/>
      <c r="AG860" s="255"/>
      <c r="AH860" s="255"/>
      <c r="AI860" s="255"/>
      <c r="AJ860" s="255"/>
      <c r="AK860" s="255"/>
      <c r="AL860" s="255"/>
      <c r="AM860" s="255"/>
      <c r="AN860" s="255"/>
      <c r="AO860" s="255"/>
      <c r="AP860" s="255"/>
      <c r="AQ860" s="255"/>
      <c r="AR860" s="255"/>
      <c r="AS860" s="255"/>
      <c r="AT860" s="255"/>
      <c r="AU860" s="255"/>
      <c r="AV860" s="255"/>
      <c r="AW860" s="255"/>
      <c r="AX860" s="255"/>
      <c r="AY860" s="255"/>
    </row>
    <row r="861" spans="15:51" x14ac:dyDescent="0.45">
      <c r="O861" s="255"/>
      <c r="P861" s="255"/>
      <c r="Q861" s="255"/>
      <c r="R861" s="255"/>
      <c r="S861" s="255"/>
      <c r="U861" s="255"/>
      <c r="V861" s="255"/>
      <c r="W861" s="255"/>
      <c r="X861" s="255"/>
      <c r="Y861" s="255"/>
      <c r="Z861" s="255"/>
      <c r="AA861" s="255"/>
      <c r="AB861" s="255"/>
      <c r="AC861" s="255"/>
      <c r="AD861" s="255"/>
      <c r="AE861" s="255"/>
      <c r="AF861" s="255"/>
      <c r="AG861" s="255"/>
      <c r="AH861" s="255"/>
      <c r="AI861" s="255"/>
      <c r="AJ861" s="255"/>
      <c r="AK861" s="255"/>
      <c r="AL861" s="255"/>
      <c r="AM861" s="255"/>
      <c r="AN861" s="255"/>
      <c r="AO861" s="255"/>
      <c r="AP861" s="255"/>
      <c r="AQ861" s="255"/>
      <c r="AR861" s="255"/>
      <c r="AS861" s="255"/>
      <c r="AT861" s="255"/>
      <c r="AU861" s="255"/>
      <c r="AV861" s="255"/>
      <c r="AW861" s="255"/>
      <c r="AX861" s="255"/>
      <c r="AY861" s="255"/>
    </row>
    <row r="862" spans="15:51" x14ac:dyDescent="0.45">
      <c r="O862" s="255"/>
      <c r="P862" s="255"/>
      <c r="Q862" s="255"/>
      <c r="R862" s="255"/>
      <c r="S862" s="255"/>
      <c r="U862" s="255"/>
      <c r="V862" s="255"/>
      <c r="W862" s="255"/>
      <c r="X862" s="255"/>
      <c r="Y862" s="255"/>
      <c r="Z862" s="255"/>
      <c r="AA862" s="255"/>
      <c r="AB862" s="255"/>
      <c r="AC862" s="255"/>
      <c r="AD862" s="255"/>
      <c r="AE862" s="255"/>
      <c r="AF862" s="255"/>
      <c r="AG862" s="255"/>
      <c r="AH862" s="255"/>
      <c r="AI862" s="255"/>
      <c r="AJ862" s="255"/>
      <c r="AK862" s="255"/>
      <c r="AL862" s="255"/>
      <c r="AM862" s="255"/>
      <c r="AN862" s="255"/>
      <c r="AO862" s="255"/>
      <c r="AP862" s="255"/>
      <c r="AQ862" s="255"/>
      <c r="AR862" s="255"/>
      <c r="AS862" s="255"/>
      <c r="AT862" s="255"/>
      <c r="AU862" s="255"/>
      <c r="AV862" s="255"/>
      <c r="AW862" s="255"/>
      <c r="AX862" s="255"/>
      <c r="AY862" s="255"/>
    </row>
    <row r="863" spans="15:51" x14ac:dyDescent="0.45">
      <c r="O863" s="255"/>
      <c r="P863" s="255"/>
      <c r="Q863" s="255"/>
      <c r="R863" s="255"/>
      <c r="S863" s="255"/>
      <c r="U863" s="255"/>
      <c r="V863" s="255"/>
      <c r="W863" s="255"/>
      <c r="X863" s="255"/>
      <c r="Y863" s="255"/>
      <c r="Z863" s="255"/>
      <c r="AA863" s="255"/>
      <c r="AB863" s="255"/>
      <c r="AC863" s="255"/>
      <c r="AD863" s="255"/>
      <c r="AE863" s="255"/>
      <c r="AF863" s="255"/>
      <c r="AG863" s="255"/>
      <c r="AH863" s="255"/>
      <c r="AI863" s="255"/>
      <c r="AJ863" s="255"/>
      <c r="AK863" s="255"/>
      <c r="AL863" s="255"/>
      <c r="AM863" s="255"/>
      <c r="AN863" s="255"/>
      <c r="AO863" s="255"/>
      <c r="AP863" s="255"/>
      <c r="AQ863" s="255"/>
      <c r="AR863" s="255"/>
      <c r="AS863" s="255"/>
      <c r="AT863" s="255"/>
      <c r="AU863" s="255"/>
      <c r="AV863" s="255"/>
      <c r="AW863" s="255"/>
      <c r="AX863" s="255"/>
      <c r="AY863" s="255"/>
    </row>
    <row r="864" spans="15:51" x14ac:dyDescent="0.45">
      <c r="O864" s="255"/>
      <c r="P864" s="255"/>
      <c r="Q864" s="255"/>
      <c r="R864" s="255"/>
      <c r="S864" s="255"/>
      <c r="U864" s="255"/>
      <c r="V864" s="255"/>
      <c r="W864" s="255"/>
      <c r="X864" s="255"/>
      <c r="Y864" s="255"/>
      <c r="Z864" s="255"/>
      <c r="AA864" s="255"/>
      <c r="AB864" s="255"/>
      <c r="AC864" s="255"/>
      <c r="AD864" s="255"/>
      <c r="AE864" s="255"/>
      <c r="AF864" s="255"/>
      <c r="AG864" s="255"/>
      <c r="AH864" s="255"/>
      <c r="AI864" s="255"/>
      <c r="AJ864" s="255"/>
      <c r="AK864" s="255"/>
      <c r="AL864" s="255"/>
      <c r="AM864" s="255"/>
      <c r="AN864" s="255"/>
      <c r="AO864" s="255"/>
      <c r="AP864" s="255"/>
      <c r="AQ864" s="255"/>
      <c r="AR864" s="255"/>
      <c r="AS864" s="255"/>
      <c r="AT864" s="255"/>
      <c r="AU864" s="255"/>
      <c r="AV864" s="255"/>
      <c r="AW864" s="255"/>
      <c r="AX864" s="255"/>
      <c r="AY864" s="255"/>
    </row>
    <row r="865" spans="15:51" x14ac:dyDescent="0.45">
      <c r="O865" s="255"/>
      <c r="P865" s="255"/>
      <c r="Q865" s="255"/>
      <c r="R865" s="255"/>
      <c r="S865" s="255"/>
      <c r="U865" s="255"/>
      <c r="V865" s="255"/>
      <c r="W865" s="255"/>
      <c r="X865" s="255"/>
      <c r="Y865" s="255"/>
      <c r="Z865" s="255"/>
      <c r="AA865" s="255"/>
      <c r="AB865" s="255"/>
      <c r="AC865" s="255"/>
      <c r="AD865" s="255"/>
      <c r="AE865" s="255"/>
      <c r="AF865" s="255"/>
      <c r="AG865" s="255"/>
      <c r="AH865" s="255"/>
      <c r="AI865" s="255"/>
      <c r="AJ865" s="255"/>
      <c r="AK865" s="255"/>
      <c r="AL865" s="255"/>
      <c r="AM865" s="255"/>
      <c r="AN865" s="255"/>
      <c r="AO865" s="255"/>
      <c r="AP865" s="255"/>
      <c r="AQ865" s="255"/>
      <c r="AR865" s="255"/>
      <c r="AS865" s="255"/>
      <c r="AT865" s="255"/>
      <c r="AU865" s="255"/>
      <c r="AV865" s="255"/>
      <c r="AW865" s="255"/>
      <c r="AX865" s="255"/>
      <c r="AY865" s="255"/>
    </row>
    <row r="866" spans="15:51" x14ac:dyDescent="0.45">
      <c r="O866" s="255"/>
      <c r="P866" s="255"/>
      <c r="Q866" s="255"/>
      <c r="R866" s="255"/>
      <c r="S866" s="255"/>
      <c r="U866" s="255"/>
      <c r="V866" s="255"/>
      <c r="W866" s="255"/>
      <c r="X866" s="255"/>
      <c r="Y866" s="255"/>
      <c r="Z866" s="255"/>
      <c r="AA866" s="255"/>
      <c r="AB866" s="255"/>
      <c r="AC866" s="255"/>
      <c r="AD866" s="255"/>
      <c r="AE866" s="255"/>
      <c r="AF866" s="255"/>
      <c r="AG866" s="255"/>
      <c r="AH866" s="255"/>
      <c r="AI866" s="255"/>
      <c r="AJ866" s="255"/>
      <c r="AK866" s="255"/>
      <c r="AL866" s="255"/>
      <c r="AM866" s="255"/>
      <c r="AN866" s="255"/>
      <c r="AO866" s="255"/>
      <c r="AP866" s="255"/>
      <c r="AQ866" s="255"/>
      <c r="AR866" s="255"/>
      <c r="AS866" s="255"/>
      <c r="AT866" s="255"/>
      <c r="AU866" s="255"/>
      <c r="AV866" s="255"/>
      <c r="AW866" s="255"/>
      <c r="AX866" s="255"/>
      <c r="AY866" s="255"/>
    </row>
    <row r="867" spans="15:51" x14ac:dyDescent="0.45">
      <c r="O867" s="255"/>
      <c r="P867" s="255"/>
      <c r="Q867" s="255"/>
      <c r="R867" s="255"/>
      <c r="S867" s="255"/>
      <c r="U867" s="255"/>
      <c r="V867" s="255"/>
      <c r="W867" s="255"/>
      <c r="X867" s="255"/>
      <c r="Y867" s="255"/>
      <c r="Z867" s="255"/>
      <c r="AA867" s="255"/>
      <c r="AB867" s="255"/>
      <c r="AC867" s="255"/>
      <c r="AD867" s="255"/>
      <c r="AE867" s="255"/>
      <c r="AF867" s="255"/>
      <c r="AG867" s="255"/>
      <c r="AH867" s="255"/>
      <c r="AI867" s="255"/>
      <c r="AJ867" s="255"/>
      <c r="AK867" s="255"/>
      <c r="AL867" s="255"/>
      <c r="AM867" s="255"/>
      <c r="AN867" s="255"/>
      <c r="AO867" s="255"/>
      <c r="AP867" s="255"/>
      <c r="AQ867" s="255"/>
      <c r="AR867" s="255"/>
      <c r="AS867" s="255"/>
      <c r="AT867" s="255"/>
      <c r="AU867" s="255"/>
      <c r="AV867" s="255"/>
      <c r="AW867" s="255"/>
      <c r="AX867" s="255"/>
      <c r="AY867" s="255"/>
    </row>
    <row r="868" spans="15:51" x14ac:dyDescent="0.45">
      <c r="O868" s="255"/>
      <c r="P868" s="255"/>
      <c r="Q868" s="255"/>
      <c r="R868" s="255"/>
      <c r="S868" s="255"/>
      <c r="U868" s="255"/>
      <c r="V868" s="255"/>
      <c r="W868" s="255"/>
      <c r="X868" s="255"/>
      <c r="Y868" s="255"/>
      <c r="Z868" s="255"/>
      <c r="AA868" s="255"/>
      <c r="AB868" s="255"/>
      <c r="AC868" s="255"/>
      <c r="AD868" s="255"/>
      <c r="AE868" s="255"/>
      <c r="AF868" s="255"/>
      <c r="AG868" s="255"/>
      <c r="AH868" s="255"/>
      <c r="AI868" s="255"/>
      <c r="AJ868" s="255"/>
      <c r="AK868" s="255"/>
      <c r="AL868" s="255"/>
      <c r="AM868" s="255"/>
      <c r="AN868" s="255"/>
      <c r="AO868" s="255"/>
      <c r="AP868" s="255"/>
      <c r="AQ868" s="255"/>
      <c r="AR868" s="255"/>
      <c r="AS868" s="255"/>
      <c r="AT868" s="255"/>
      <c r="AU868" s="255"/>
      <c r="AV868" s="255"/>
      <c r="AW868" s="255"/>
      <c r="AX868" s="255"/>
      <c r="AY868" s="255"/>
    </row>
    <row r="869" spans="15:51" x14ac:dyDescent="0.45">
      <c r="O869" s="255"/>
      <c r="P869" s="255"/>
      <c r="Q869" s="255"/>
      <c r="R869" s="255"/>
      <c r="S869" s="255"/>
      <c r="U869" s="255"/>
      <c r="V869" s="255"/>
      <c r="W869" s="255"/>
      <c r="X869" s="255"/>
      <c r="Y869" s="255"/>
      <c r="Z869" s="255"/>
      <c r="AA869" s="255"/>
      <c r="AB869" s="255"/>
      <c r="AC869" s="255"/>
      <c r="AD869" s="255"/>
      <c r="AE869" s="255"/>
      <c r="AF869" s="255"/>
      <c r="AG869" s="255"/>
      <c r="AH869" s="255"/>
      <c r="AI869" s="255"/>
      <c r="AJ869" s="255"/>
      <c r="AK869" s="255"/>
      <c r="AL869" s="255"/>
      <c r="AM869" s="255"/>
      <c r="AN869" s="255"/>
      <c r="AO869" s="255"/>
      <c r="AP869" s="255"/>
      <c r="AQ869" s="255"/>
      <c r="AR869" s="255"/>
      <c r="AS869" s="255"/>
      <c r="AT869" s="255"/>
      <c r="AU869" s="255"/>
      <c r="AV869" s="255"/>
      <c r="AW869" s="255"/>
      <c r="AX869" s="255"/>
      <c r="AY869" s="255"/>
    </row>
    <row r="870" spans="15:51" x14ac:dyDescent="0.45">
      <c r="O870" s="255"/>
      <c r="P870" s="255"/>
      <c r="Q870" s="255"/>
      <c r="R870" s="255"/>
      <c r="S870" s="255"/>
      <c r="U870" s="255"/>
      <c r="V870" s="255"/>
      <c r="W870" s="255"/>
      <c r="X870" s="255"/>
      <c r="Y870" s="255"/>
      <c r="Z870" s="255"/>
      <c r="AA870" s="255"/>
      <c r="AB870" s="255"/>
      <c r="AC870" s="255"/>
      <c r="AD870" s="255"/>
      <c r="AE870" s="255"/>
      <c r="AF870" s="255"/>
      <c r="AG870" s="255"/>
      <c r="AH870" s="255"/>
      <c r="AI870" s="255"/>
      <c r="AJ870" s="255"/>
      <c r="AK870" s="255"/>
      <c r="AL870" s="255"/>
      <c r="AM870" s="255"/>
      <c r="AN870" s="255"/>
      <c r="AO870" s="255"/>
      <c r="AP870" s="255"/>
      <c r="AQ870" s="255"/>
      <c r="AR870" s="255"/>
      <c r="AS870" s="255"/>
      <c r="AT870" s="255"/>
      <c r="AU870" s="255"/>
      <c r="AV870" s="255"/>
      <c r="AW870" s="255"/>
      <c r="AX870" s="255"/>
      <c r="AY870" s="255"/>
    </row>
    <row r="871" spans="15:51" x14ac:dyDescent="0.45">
      <c r="O871" s="255"/>
      <c r="P871" s="255"/>
      <c r="Q871" s="255"/>
      <c r="R871" s="255"/>
      <c r="S871" s="255"/>
      <c r="U871" s="255"/>
      <c r="V871" s="255"/>
      <c r="W871" s="255"/>
      <c r="X871" s="255"/>
      <c r="Y871" s="255"/>
      <c r="Z871" s="255"/>
      <c r="AA871" s="255"/>
      <c r="AB871" s="255"/>
      <c r="AC871" s="255"/>
      <c r="AD871" s="255"/>
      <c r="AE871" s="255"/>
      <c r="AF871" s="255"/>
      <c r="AG871" s="255"/>
      <c r="AH871" s="255"/>
      <c r="AI871" s="255"/>
      <c r="AJ871" s="255"/>
      <c r="AK871" s="255"/>
      <c r="AL871" s="255"/>
      <c r="AM871" s="255"/>
      <c r="AN871" s="255"/>
      <c r="AO871" s="255"/>
      <c r="AP871" s="255"/>
      <c r="AQ871" s="255"/>
      <c r="AR871" s="255"/>
      <c r="AS871" s="255"/>
      <c r="AT871" s="255"/>
      <c r="AU871" s="255"/>
      <c r="AV871" s="255"/>
      <c r="AW871" s="255"/>
      <c r="AX871" s="255"/>
      <c r="AY871" s="255"/>
    </row>
    <row r="872" spans="15:51" x14ac:dyDescent="0.45">
      <c r="O872" s="255"/>
      <c r="P872" s="255"/>
      <c r="Q872" s="255"/>
      <c r="R872" s="255"/>
      <c r="S872" s="255"/>
      <c r="U872" s="255"/>
      <c r="V872" s="255"/>
      <c r="W872" s="255"/>
      <c r="X872" s="255"/>
      <c r="Y872" s="255"/>
      <c r="Z872" s="255"/>
      <c r="AA872" s="255"/>
      <c r="AB872" s="255"/>
      <c r="AC872" s="255"/>
      <c r="AD872" s="255"/>
      <c r="AE872" s="255"/>
      <c r="AF872" s="255"/>
      <c r="AG872" s="255"/>
      <c r="AH872" s="255"/>
      <c r="AI872" s="255"/>
      <c r="AJ872" s="255"/>
      <c r="AK872" s="255"/>
      <c r="AL872" s="255"/>
      <c r="AM872" s="255"/>
      <c r="AN872" s="255"/>
      <c r="AO872" s="255"/>
      <c r="AP872" s="255"/>
      <c r="AQ872" s="255"/>
      <c r="AR872" s="255"/>
      <c r="AS872" s="255"/>
      <c r="AT872" s="255"/>
      <c r="AU872" s="255"/>
      <c r="AV872" s="255"/>
      <c r="AW872" s="255"/>
      <c r="AX872" s="255"/>
      <c r="AY872" s="255"/>
    </row>
    <row r="873" spans="15:51" x14ac:dyDescent="0.45">
      <c r="O873" s="255"/>
      <c r="P873" s="255"/>
      <c r="Q873" s="255"/>
      <c r="R873" s="255"/>
      <c r="S873" s="255"/>
      <c r="U873" s="255"/>
      <c r="V873" s="255"/>
      <c r="W873" s="255"/>
      <c r="X873" s="255"/>
      <c r="Y873" s="255"/>
      <c r="Z873" s="255"/>
      <c r="AA873" s="255"/>
      <c r="AB873" s="255"/>
      <c r="AC873" s="255"/>
      <c r="AD873" s="255"/>
      <c r="AE873" s="255"/>
      <c r="AF873" s="255"/>
      <c r="AG873" s="255"/>
      <c r="AH873" s="255"/>
      <c r="AI873" s="255"/>
      <c r="AJ873" s="255"/>
      <c r="AK873" s="255"/>
      <c r="AL873" s="255"/>
      <c r="AM873" s="255"/>
      <c r="AN873" s="255"/>
      <c r="AO873" s="255"/>
      <c r="AP873" s="255"/>
      <c r="AQ873" s="255"/>
      <c r="AR873" s="255"/>
      <c r="AS873" s="255"/>
      <c r="AT873" s="255"/>
      <c r="AU873" s="255"/>
      <c r="AV873" s="255"/>
      <c r="AW873" s="255"/>
      <c r="AX873" s="255"/>
      <c r="AY873" s="255"/>
    </row>
    <row r="874" spans="15:51" x14ac:dyDescent="0.45">
      <c r="O874" s="255"/>
      <c r="P874" s="255"/>
      <c r="Q874" s="255"/>
      <c r="R874" s="255"/>
      <c r="S874" s="255"/>
      <c r="U874" s="255"/>
      <c r="V874" s="255"/>
      <c r="W874" s="255"/>
      <c r="X874" s="255"/>
      <c r="Y874" s="255"/>
      <c r="Z874" s="255"/>
      <c r="AA874" s="255"/>
      <c r="AB874" s="255"/>
      <c r="AC874" s="255"/>
      <c r="AD874" s="255"/>
      <c r="AE874" s="255"/>
      <c r="AF874" s="255"/>
      <c r="AG874" s="255"/>
      <c r="AH874" s="255"/>
      <c r="AI874" s="255"/>
      <c r="AJ874" s="255"/>
      <c r="AK874" s="255"/>
      <c r="AL874" s="255"/>
      <c r="AM874" s="255"/>
      <c r="AN874" s="255"/>
      <c r="AO874" s="255"/>
      <c r="AP874" s="255"/>
      <c r="AQ874" s="255"/>
      <c r="AR874" s="255"/>
      <c r="AS874" s="255"/>
      <c r="AT874" s="255"/>
      <c r="AU874" s="255"/>
      <c r="AV874" s="255"/>
      <c r="AW874" s="255"/>
      <c r="AX874" s="255"/>
      <c r="AY874" s="255"/>
    </row>
    <row r="875" spans="15:51" x14ac:dyDescent="0.45">
      <c r="O875" s="255"/>
      <c r="P875" s="255"/>
      <c r="Q875" s="255"/>
      <c r="R875" s="255"/>
      <c r="S875" s="255"/>
      <c r="U875" s="255"/>
      <c r="V875" s="255"/>
      <c r="W875" s="255"/>
      <c r="X875" s="255"/>
      <c r="Y875" s="255"/>
      <c r="Z875" s="255"/>
      <c r="AA875" s="255"/>
      <c r="AB875" s="255"/>
      <c r="AC875" s="255"/>
      <c r="AD875" s="255"/>
      <c r="AE875" s="255"/>
      <c r="AF875" s="255"/>
      <c r="AG875" s="255"/>
      <c r="AH875" s="255"/>
      <c r="AI875" s="255"/>
      <c r="AJ875" s="255"/>
      <c r="AK875" s="255"/>
      <c r="AL875" s="255"/>
      <c r="AM875" s="255"/>
      <c r="AN875" s="255"/>
      <c r="AO875" s="255"/>
      <c r="AP875" s="255"/>
      <c r="AQ875" s="255"/>
      <c r="AR875" s="255"/>
      <c r="AS875" s="255"/>
      <c r="AT875" s="255"/>
      <c r="AU875" s="255"/>
      <c r="AV875" s="255"/>
      <c r="AW875" s="255"/>
      <c r="AX875" s="255"/>
      <c r="AY875" s="255"/>
    </row>
    <row r="876" spans="15:51" x14ac:dyDescent="0.45">
      <c r="O876" s="255"/>
      <c r="P876" s="255"/>
      <c r="Q876" s="255"/>
      <c r="R876" s="255"/>
      <c r="S876" s="255"/>
      <c r="U876" s="255"/>
      <c r="V876" s="255"/>
      <c r="W876" s="255"/>
      <c r="X876" s="255"/>
      <c r="Y876" s="255"/>
      <c r="Z876" s="255"/>
      <c r="AA876" s="255"/>
      <c r="AB876" s="255"/>
      <c r="AC876" s="255"/>
      <c r="AD876" s="255"/>
      <c r="AE876" s="255"/>
      <c r="AF876" s="255"/>
      <c r="AG876" s="255"/>
      <c r="AH876" s="255"/>
      <c r="AI876" s="255"/>
      <c r="AJ876" s="255"/>
      <c r="AK876" s="255"/>
      <c r="AL876" s="255"/>
      <c r="AM876" s="255"/>
      <c r="AN876" s="255"/>
      <c r="AO876" s="255"/>
      <c r="AP876" s="255"/>
      <c r="AQ876" s="255"/>
      <c r="AR876" s="255"/>
      <c r="AS876" s="255"/>
      <c r="AT876" s="255"/>
      <c r="AU876" s="255"/>
      <c r="AV876" s="255"/>
      <c r="AW876" s="255"/>
      <c r="AX876" s="255"/>
      <c r="AY876" s="255"/>
    </row>
    <row r="877" spans="15:51" x14ac:dyDescent="0.45">
      <c r="O877" s="255"/>
      <c r="P877" s="255"/>
      <c r="Q877" s="255"/>
      <c r="R877" s="255"/>
      <c r="S877" s="255"/>
      <c r="U877" s="255"/>
      <c r="V877" s="255"/>
      <c r="W877" s="255"/>
      <c r="X877" s="255"/>
      <c r="Y877" s="255"/>
      <c r="Z877" s="255"/>
      <c r="AA877" s="255"/>
      <c r="AB877" s="255"/>
      <c r="AC877" s="255"/>
      <c r="AD877" s="255"/>
      <c r="AE877" s="255"/>
      <c r="AF877" s="255"/>
      <c r="AG877" s="255"/>
      <c r="AH877" s="255"/>
      <c r="AI877" s="255"/>
      <c r="AJ877" s="255"/>
      <c r="AK877" s="255"/>
      <c r="AL877" s="255"/>
      <c r="AM877" s="255"/>
      <c r="AN877" s="255"/>
      <c r="AO877" s="255"/>
      <c r="AP877" s="255"/>
      <c r="AQ877" s="255"/>
      <c r="AR877" s="255"/>
      <c r="AS877" s="255"/>
      <c r="AT877" s="255"/>
      <c r="AU877" s="255"/>
      <c r="AV877" s="255"/>
      <c r="AW877" s="255"/>
      <c r="AX877" s="255"/>
      <c r="AY877" s="255"/>
    </row>
    <row r="878" spans="15:51" x14ac:dyDescent="0.45">
      <c r="O878" s="255"/>
      <c r="P878" s="255"/>
      <c r="Q878" s="255"/>
      <c r="R878" s="255"/>
      <c r="S878" s="255"/>
      <c r="U878" s="255"/>
      <c r="V878" s="255"/>
      <c r="W878" s="255"/>
      <c r="X878" s="255"/>
      <c r="Y878" s="255"/>
      <c r="Z878" s="255"/>
      <c r="AA878" s="255"/>
      <c r="AB878" s="255"/>
      <c r="AC878" s="255"/>
      <c r="AD878" s="255"/>
      <c r="AE878" s="255"/>
      <c r="AF878" s="255"/>
      <c r="AG878" s="255"/>
      <c r="AH878" s="255"/>
      <c r="AI878" s="255"/>
      <c r="AJ878" s="255"/>
      <c r="AK878" s="255"/>
      <c r="AL878" s="255"/>
      <c r="AM878" s="255"/>
      <c r="AN878" s="255"/>
      <c r="AO878" s="255"/>
      <c r="AP878" s="255"/>
      <c r="AQ878" s="255"/>
      <c r="AR878" s="255"/>
      <c r="AS878" s="255"/>
      <c r="AT878" s="255"/>
      <c r="AU878" s="255"/>
      <c r="AV878" s="255"/>
      <c r="AW878" s="255"/>
      <c r="AX878" s="255"/>
      <c r="AY878" s="255"/>
    </row>
    <row r="879" spans="15:51" x14ac:dyDescent="0.45">
      <c r="O879" s="255"/>
      <c r="P879" s="255"/>
      <c r="Q879" s="255"/>
      <c r="R879" s="255"/>
      <c r="S879" s="255"/>
      <c r="U879" s="255"/>
      <c r="V879" s="255"/>
      <c r="W879" s="255"/>
      <c r="X879" s="255"/>
      <c r="Y879" s="255"/>
      <c r="Z879" s="255"/>
      <c r="AA879" s="255"/>
      <c r="AB879" s="255"/>
      <c r="AC879" s="255"/>
      <c r="AD879" s="255"/>
      <c r="AE879" s="255"/>
      <c r="AF879" s="255"/>
      <c r="AG879" s="255"/>
      <c r="AH879" s="255"/>
      <c r="AI879" s="255"/>
      <c r="AJ879" s="255"/>
      <c r="AK879" s="255"/>
      <c r="AL879" s="255"/>
      <c r="AM879" s="255"/>
      <c r="AN879" s="255"/>
      <c r="AO879" s="255"/>
      <c r="AP879" s="255"/>
      <c r="AQ879" s="255"/>
      <c r="AR879" s="255"/>
      <c r="AS879" s="255"/>
      <c r="AT879" s="255"/>
      <c r="AU879" s="255"/>
      <c r="AV879" s="255"/>
      <c r="AW879" s="255"/>
      <c r="AX879" s="255"/>
      <c r="AY879" s="255"/>
    </row>
    <row r="880" spans="15:51" x14ac:dyDescent="0.45">
      <c r="O880" s="255"/>
      <c r="P880" s="255"/>
      <c r="Q880" s="255"/>
      <c r="R880" s="255"/>
      <c r="S880" s="255"/>
      <c r="U880" s="255"/>
      <c r="V880" s="255"/>
      <c r="W880" s="255"/>
      <c r="X880" s="255"/>
      <c r="Y880" s="255"/>
      <c r="Z880" s="255"/>
      <c r="AA880" s="255"/>
      <c r="AB880" s="255"/>
      <c r="AC880" s="255"/>
      <c r="AD880" s="255"/>
      <c r="AE880" s="255"/>
      <c r="AF880" s="255"/>
      <c r="AG880" s="255"/>
      <c r="AH880" s="255"/>
      <c r="AI880" s="255"/>
      <c r="AJ880" s="255"/>
      <c r="AK880" s="255"/>
      <c r="AL880" s="255"/>
      <c r="AM880" s="255"/>
      <c r="AN880" s="255"/>
      <c r="AO880" s="255"/>
      <c r="AP880" s="255"/>
      <c r="AQ880" s="255"/>
      <c r="AR880" s="255"/>
      <c r="AS880" s="255"/>
      <c r="AT880" s="255"/>
      <c r="AU880" s="255"/>
      <c r="AV880" s="255"/>
      <c r="AW880" s="255"/>
      <c r="AX880" s="255"/>
      <c r="AY880" s="255"/>
    </row>
    <row r="881" spans="15:51" x14ac:dyDescent="0.45">
      <c r="O881" s="255"/>
      <c r="P881" s="255"/>
      <c r="Q881" s="255"/>
      <c r="R881" s="255"/>
      <c r="S881" s="255"/>
      <c r="U881" s="255"/>
      <c r="V881" s="255"/>
      <c r="W881" s="255"/>
      <c r="X881" s="255"/>
      <c r="Y881" s="255"/>
      <c r="Z881" s="255"/>
      <c r="AA881" s="255"/>
      <c r="AB881" s="255"/>
      <c r="AC881" s="255"/>
      <c r="AD881" s="255"/>
      <c r="AE881" s="255"/>
      <c r="AF881" s="255"/>
      <c r="AG881" s="255"/>
      <c r="AH881" s="255"/>
      <c r="AI881" s="255"/>
      <c r="AJ881" s="255"/>
      <c r="AK881" s="255"/>
      <c r="AL881" s="255"/>
      <c r="AM881" s="255"/>
      <c r="AN881" s="255"/>
      <c r="AO881" s="255"/>
      <c r="AP881" s="255"/>
      <c r="AQ881" s="255"/>
      <c r="AR881" s="255"/>
      <c r="AS881" s="255"/>
      <c r="AT881" s="255"/>
      <c r="AU881" s="255"/>
      <c r="AV881" s="255"/>
      <c r="AW881" s="255"/>
      <c r="AX881" s="255"/>
      <c r="AY881" s="255"/>
    </row>
    <row r="882" spans="15:51" x14ac:dyDescent="0.45">
      <c r="O882" s="255"/>
      <c r="P882" s="255"/>
      <c r="Q882" s="255"/>
      <c r="R882" s="255"/>
      <c r="S882" s="255"/>
      <c r="U882" s="255"/>
      <c r="V882" s="255"/>
      <c r="W882" s="255"/>
      <c r="X882" s="255"/>
      <c r="Y882" s="255"/>
      <c r="Z882" s="255"/>
      <c r="AA882" s="255"/>
      <c r="AB882" s="255"/>
      <c r="AC882" s="255"/>
      <c r="AD882" s="255"/>
      <c r="AE882" s="255"/>
      <c r="AF882" s="255"/>
      <c r="AG882" s="255"/>
      <c r="AH882" s="255"/>
      <c r="AI882" s="255"/>
      <c r="AJ882" s="255"/>
      <c r="AK882" s="255"/>
      <c r="AL882" s="255"/>
      <c r="AM882" s="255"/>
      <c r="AN882" s="255"/>
      <c r="AO882" s="255"/>
      <c r="AP882" s="255"/>
      <c r="AQ882" s="255"/>
      <c r="AR882" s="255"/>
      <c r="AS882" s="255"/>
      <c r="AT882" s="255"/>
      <c r="AU882" s="255"/>
      <c r="AV882" s="255"/>
      <c r="AW882" s="255"/>
      <c r="AX882" s="255"/>
      <c r="AY882" s="255"/>
    </row>
    <row r="883" spans="15:51" x14ac:dyDescent="0.45">
      <c r="O883" s="255"/>
      <c r="P883" s="255"/>
      <c r="Q883" s="255"/>
      <c r="R883" s="255"/>
      <c r="S883" s="255"/>
      <c r="U883" s="255"/>
      <c r="V883" s="255"/>
      <c r="W883" s="255"/>
      <c r="X883" s="255"/>
      <c r="Y883" s="255"/>
      <c r="Z883" s="255"/>
      <c r="AA883" s="255"/>
      <c r="AB883" s="255"/>
      <c r="AC883" s="255"/>
      <c r="AD883" s="255"/>
      <c r="AE883" s="255"/>
      <c r="AF883" s="255"/>
      <c r="AG883" s="255"/>
      <c r="AH883" s="255"/>
      <c r="AI883" s="255"/>
      <c r="AJ883" s="255"/>
      <c r="AK883" s="255"/>
      <c r="AL883" s="255"/>
      <c r="AM883" s="255"/>
      <c r="AN883" s="255"/>
      <c r="AO883" s="255"/>
      <c r="AP883" s="255"/>
      <c r="AQ883" s="255"/>
      <c r="AR883" s="255"/>
      <c r="AS883" s="255"/>
      <c r="AT883" s="255"/>
      <c r="AU883" s="255"/>
      <c r="AV883" s="255"/>
      <c r="AW883" s="255"/>
      <c r="AX883" s="255"/>
      <c r="AY883" s="255"/>
    </row>
    <row r="884" spans="15:51" x14ac:dyDescent="0.45">
      <c r="O884" s="255"/>
      <c r="P884" s="255"/>
      <c r="Q884" s="255"/>
      <c r="R884" s="255"/>
      <c r="S884" s="255"/>
      <c r="U884" s="255"/>
      <c r="V884" s="255"/>
      <c r="W884" s="255"/>
      <c r="X884" s="255"/>
      <c r="Y884" s="255"/>
      <c r="Z884" s="255"/>
      <c r="AA884" s="255"/>
      <c r="AB884" s="255"/>
      <c r="AC884" s="255"/>
      <c r="AD884" s="255"/>
      <c r="AE884" s="255"/>
      <c r="AF884" s="255"/>
      <c r="AG884" s="255"/>
      <c r="AH884" s="255"/>
      <c r="AI884" s="255"/>
      <c r="AJ884" s="255"/>
      <c r="AK884" s="255"/>
      <c r="AL884" s="255"/>
      <c r="AM884" s="255"/>
      <c r="AN884" s="255"/>
      <c r="AO884" s="255"/>
      <c r="AP884" s="255"/>
      <c r="AQ884" s="255"/>
      <c r="AR884" s="255"/>
      <c r="AS884" s="255"/>
      <c r="AT884" s="255"/>
      <c r="AU884" s="255"/>
      <c r="AV884" s="255"/>
      <c r="AW884" s="255"/>
      <c r="AX884" s="255"/>
      <c r="AY884" s="255"/>
    </row>
    <row r="885" spans="15:51" x14ac:dyDescent="0.45">
      <c r="O885" s="255"/>
      <c r="P885" s="255"/>
      <c r="Q885" s="255"/>
      <c r="R885" s="255"/>
      <c r="S885" s="255"/>
      <c r="U885" s="255"/>
      <c r="V885" s="255"/>
      <c r="W885" s="255"/>
      <c r="X885" s="255"/>
      <c r="Y885" s="255"/>
      <c r="Z885" s="255"/>
      <c r="AA885" s="255"/>
      <c r="AB885" s="255"/>
      <c r="AC885" s="255"/>
      <c r="AD885" s="255"/>
      <c r="AE885" s="255"/>
      <c r="AF885" s="255"/>
      <c r="AG885" s="255"/>
      <c r="AH885" s="255"/>
      <c r="AI885" s="255"/>
      <c r="AJ885" s="255"/>
      <c r="AK885" s="255"/>
      <c r="AL885" s="255"/>
      <c r="AM885" s="255"/>
      <c r="AN885" s="255"/>
      <c r="AO885" s="255"/>
      <c r="AP885" s="255"/>
      <c r="AQ885" s="255"/>
      <c r="AR885" s="255"/>
      <c r="AS885" s="255"/>
      <c r="AT885" s="255"/>
      <c r="AU885" s="255"/>
      <c r="AV885" s="255"/>
      <c r="AW885" s="255"/>
      <c r="AX885" s="255"/>
      <c r="AY885" s="255"/>
    </row>
    <row r="886" spans="15:51" x14ac:dyDescent="0.45">
      <c r="O886" s="255"/>
      <c r="P886" s="255"/>
      <c r="Q886" s="255"/>
      <c r="R886" s="255"/>
      <c r="S886" s="255"/>
      <c r="U886" s="255"/>
      <c r="V886" s="255"/>
      <c r="W886" s="255"/>
      <c r="X886" s="255"/>
      <c r="Y886" s="255"/>
      <c r="Z886" s="255"/>
      <c r="AA886" s="255"/>
      <c r="AB886" s="255"/>
      <c r="AC886" s="255"/>
      <c r="AD886" s="255"/>
      <c r="AE886" s="255"/>
      <c r="AF886" s="255"/>
      <c r="AG886" s="255"/>
      <c r="AH886" s="255"/>
      <c r="AI886" s="255"/>
      <c r="AJ886" s="255"/>
      <c r="AK886" s="255"/>
      <c r="AL886" s="255"/>
      <c r="AM886" s="255"/>
      <c r="AN886" s="255"/>
      <c r="AO886" s="255"/>
      <c r="AP886" s="255"/>
      <c r="AQ886" s="255"/>
      <c r="AR886" s="255"/>
      <c r="AS886" s="255"/>
      <c r="AT886" s="255"/>
      <c r="AU886" s="255"/>
      <c r="AV886" s="255"/>
      <c r="AW886" s="255"/>
      <c r="AX886" s="255"/>
      <c r="AY886" s="255"/>
    </row>
    <row r="887" spans="15:51" x14ac:dyDescent="0.45">
      <c r="O887" s="255"/>
      <c r="P887" s="255"/>
      <c r="Q887" s="255"/>
      <c r="R887" s="255"/>
      <c r="S887" s="255"/>
      <c r="U887" s="255"/>
      <c r="V887" s="255"/>
      <c r="W887" s="255"/>
      <c r="X887" s="255"/>
      <c r="Y887" s="255"/>
      <c r="Z887" s="255"/>
      <c r="AA887" s="255"/>
      <c r="AB887" s="255"/>
      <c r="AC887" s="255"/>
      <c r="AD887" s="255"/>
      <c r="AE887" s="255"/>
      <c r="AF887" s="255"/>
      <c r="AG887" s="255"/>
      <c r="AH887" s="255"/>
      <c r="AI887" s="255"/>
      <c r="AJ887" s="255"/>
      <c r="AK887" s="255"/>
      <c r="AL887" s="255"/>
      <c r="AM887" s="255"/>
      <c r="AN887" s="255"/>
      <c r="AO887" s="255"/>
      <c r="AP887" s="255"/>
      <c r="AQ887" s="255"/>
      <c r="AR887" s="255"/>
      <c r="AS887" s="255"/>
      <c r="AT887" s="255"/>
      <c r="AU887" s="255"/>
      <c r="AV887" s="255"/>
      <c r="AW887" s="255"/>
      <c r="AX887" s="255"/>
      <c r="AY887" s="255"/>
    </row>
    <row r="888" spans="15:51" x14ac:dyDescent="0.45">
      <c r="O888" s="255"/>
      <c r="P888" s="255"/>
      <c r="Q888" s="255"/>
      <c r="R888" s="255"/>
      <c r="S888" s="255"/>
      <c r="U888" s="255"/>
      <c r="V888" s="255"/>
      <c r="W888" s="255"/>
      <c r="X888" s="255"/>
      <c r="Y888" s="255"/>
      <c r="Z888" s="255"/>
      <c r="AA888" s="255"/>
      <c r="AB888" s="255"/>
      <c r="AC888" s="255"/>
      <c r="AD888" s="255"/>
      <c r="AE888" s="255"/>
      <c r="AF888" s="255"/>
      <c r="AG888" s="255"/>
      <c r="AH888" s="255"/>
      <c r="AI888" s="255"/>
      <c r="AJ888" s="255"/>
      <c r="AK888" s="255"/>
      <c r="AL888" s="255"/>
      <c r="AM888" s="255"/>
      <c r="AN888" s="255"/>
      <c r="AO888" s="255"/>
      <c r="AP888" s="255"/>
      <c r="AQ888" s="255"/>
      <c r="AR888" s="255"/>
      <c r="AS888" s="255"/>
      <c r="AT888" s="255"/>
      <c r="AU888" s="255"/>
      <c r="AV888" s="255"/>
      <c r="AW888" s="255"/>
      <c r="AX888" s="255"/>
      <c r="AY888" s="255"/>
    </row>
    <row r="889" spans="15:51" x14ac:dyDescent="0.45">
      <c r="O889" s="255"/>
      <c r="P889" s="255"/>
      <c r="Q889" s="255"/>
      <c r="R889" s="255"/>
      <c r="S889" s="255"/>
      <c r="U889" s="255"/>
      <c r="V889" s="255"/>
      <c r="W889" s="255"/>
      <c r="X889" s="255"/>
      <c r="Y889" s="255"/>
      <c r="Z889" s="255"/>
      <c r="AA889" s="255"/>
      <c r="AB889" s="255"/>
      <c r="AC889" s="255"/>
      <c r="AD889" s="255"/>
      <c r="AE889" s="255"/>
      <c r="AF889" s="255"/>
      <c r="AG889" s="255"/>
      <c r="AH889" s="255"/>
      <c r="AI889" s="255"/>
      <c r="AJ889" s="255"/>
      <c r="AK889" s="255"/>
      <c r="AL889" s="255"/>
      <c r="AM889" s="255"/>
      <c r="AN889" s="255"/>
      <c r="AO889" s="255"/>
      <c r="AP889" s="255"/>
      <c r="AQ889" s="255"/>
      <c r="AR889" s="255"/>
      <c r="AS889" s="255"/>
      <c r="AT889" s="255"/>
      <c r="AU889" s="255"/>
      <c r="AV889" s="255"/>
      <c r="AW889" s="255"/>
      <c r="AX889" s="255"/>
      <c r="AY889" s="255"/>
    </row>
    <row r="890" spans="15:51" x14ac:dyDescent="0.45">
      <c r="O890" s="255"/>
      <c r="P890" s="255"/>
      <c r="Q890" s="255"/>
      <c r="R890" s="255"/>
      <c r="S890" s="255"/>
      <c r="U890" s="255"/>
      <c r="V890" s="255"/>
      <c r="W890" s="255"/>
      <c r="X890" s="255"/>
      <c r="Y890" s="255"/>
      <c r="Z890" s="255"/>
      <c r="AA890" s="255"/>
      <c r="AB890" s="255"/>
      <c r="AC890" s="255"/>
      <c r="AD890" s="255"/>
      <c r="AE890" s="255"/>
      <c r="AF890" s="255"/>
      <c r="AG890" s="255"/>
      <c r="AH890" s="255"/>
      <c r="AI890" s="255"/>
      <c r="AJ890" s="255"/>
      <c r="AK890" s="255"/>
      <c r="AL890" s="255"/>
      <c r="AM890" s="255"/>
      <c r="AN890" s="255"/>
      <c r="AO890" s="255"/>
      <c r="AP890" s="255"/>
      <c r="AQ890" s="255"/>
      <c r="AR890" s="255"/>
      <c r="AS890" s="255"/>
      <c r="AT890" s="255"/>
      <c r="AU890" s="255"/>
      <c r="AV890" s="255"/>
      <c r="AW890" s="255"/>
      <c r="AX890" s="255"/>
      <c r="AY890" s="255"/>
    </row>
    <row r="891" spans="15:51" x14ac:dyDescent="0.45">
      <c r="O891" s="255"/>
      <c r="P891" s="255"/>
      <c r="Q891" s="255"/>
      <c r="R891" s="255"/>
      <c r="S891" s="255"/>
      <c r="U891" s="255"/>
      <c r="V891" s="255"/>
      <c r="W891" s="255"/>
      <c r="X891" s="255"/>
      <c r="Y891" s="255"/>
      <c r="Z891" s="255"/>
      <c r="AA891" s="255"/>
      <c r="AB891" s="255"/>
      <c r="AC891" s="255"/>
      <c r="AD891" s="255"/>
      <c r="AE891" s="255"/>
      <c r="AF891" s="255"/>
      <c r="AG891" s="255"/>
      <c r="AH891" s="255"/>
      <c r="AI891" s="255"/>
      <c r="AJ891" s="255"/>
      <c r="AK891" s="255"/>
      <c r="AL891" s="255"/>
      <c r="AM891" s="255"/>
      <c r="AN891" s="255"/>
      <c r="AO891" s="255"/>
      <c r="AP891" s="255"/>
      <c r="AQ891" s="255"/>
      <c r="AR891" s="255"/>
      <c r="AS891" s="255"/>
      <c r="AT891" s="255"/>
      <c r="AU891" s="255"/>
      <c r="AV891" s="255"/>
      <c r="AW891" s="255"/>
      <c r="AX891" s="255"/>
      <c r="AY891" s="255"/>
    </row>
    <row r="892" spans="15:51" x14ac:dyDescent="0.45">
      <c r="O892" s="255"/>
      <c r="P892" s="255"/>
      <c r="Q892" s="255"/>
      <c r="R892" s="255"/>
      <c r="S892" s="255"/>
      <c r="U892" s="255"/>
      <c r="V892" s="255"/>
      <c r="W892" s="255"/>
      <c r="X892" s="255"/>
      <c r="Y892" s="255"/>
      <c r="Z892" s="255"/>
      <c r="AA892" s="255"/>
      <c r="AB892" s="255"/>
      <c r="AC892" s="255"/>
      <c r="AD892" s="255"/>
      <c r="AE892" s="255"/>
      <c r="AF892" s="255"/>
      <c r="AG892" s="255"/>
      <c r="AH892" s="255"/>
      <c r="AI892" s="255"/>
      <c r="AJ892" s="255"/>
      <c r="AK892" s="255"/>
      <c r="AL892" s="255"/>
      <c r="AM892" s="255"/>
      <c r="AN892" s="255"/>
      <c r="AO892" s="255"/>
      <c r="AP892" s="255"/>
      <c r="AQ892" s="255"/>
      <c r="AR892" s="255"/>
      <c r="AS892" s="255"/>
      <c r="AT892" s="255"/>
      <c r="AU892" s="255"/>
      <c r="AV892" s="255"/>
      <c r="AW892" s="255"/>
      <c r="AX892" s="255"/>
      <c r="AY892" s="255"/>
    </row>
    <row r="893" spans="15:51" x14ac:dyDescent="0.45">
      <c r="O893" s="255"/>
      <c r="P893" s="255"/>
      <c r="Q893" s="255"/>
      <c r="R893" s="255"/>
      <c r="S893" s="255"/>
      <c r="U893" s="255"/>
      <c r="V893" s="255"/>
      <c r="W893" s="255"/>
      <c r="X893" s="255"/>
      <c r="Y893" s="255"/>
      <c r="Z893" s="255"/>
      <c r="AA893" s="255"/>
      <c r="AB893" s="255"/>
      <c r="AC893" s="255"/>
      <c r="AD893" s="255"/>
      <c r="AE893" s="255"/>
      <c r="AF893" s="255"/>
      <c r="AG893" s="255"/>
      <c r="AH893" s="255"/>
      <c r="AI893" s="255"/>
      <c r="AJ893" s="255"/>
      <c r="AK893" s="255"/>
      <c r="AL893" s="255"/>
      <c r="AM893" s="255"/>
      <c r="AN893" s="255"/>
      <c r="AO893" s="255"/>
      <c r="AP893" s="255"/>
      <c r="AQ893" s="255"/>
      <c r="AR893" s="255"/>
      <c r="AS893" s="255"/>
      <c r="AT893" s="255"/>
      <c r="AU893" s="255"/>
      <c r="AV893" s="255"/>
      <c r="AW893" s="255"/>
      <c r="AX893" s="255"/>
      <c r="AY893" s="255"/>
    </row>
    <row r="894" spans="15:51" x14ac:dyDescent="0.45">
      <c r="O894" s="255"/>
      <c r="P894" s="255"/>
      <c r="Q894" s="255"/>
      <c r="R894" s="255"/>
      <c r="S894" s="255"/>
      <c r="U894" s="255"/>
      <c r="V894" s="255"/>
      <c r="W894" s="255"/>
      <c r="X894" s="255"/>
      <c r="Y894" s="255"/>
      <c r="Z894" s="255"/>
      <c r="AA894" s="255"/>
      <c r="AB894" s="255"/>
      <c r="AC894" s="255"/>
      <c r="AD894" s="255"/>
      <c r="AE894" s="255"/>
      <c r="AF894" s="255"/>
      <c r="AG894" s="255"/>
      <c r="AH894" s="255"/>
      <c r="AI894" s="255"/>
      <c r="AJ894" s="255"/>
      <c r="AK894" s="255"/>
      <c r="AL894" s="255"/>
      <c r="AM894" s="255"/>
      <c r="AN894" s="255"/>
      <c r="AO894" s="255"/>
      <c r="AP894" s="255"/>
      <c r="AQ894" s="255"/>
      <c r="AR894" s="255"/>
      <c r="AS894" s="255"/>
      <c r="AT894" s="255"/>
      <c r="AU894" s="255"/>
      <c r="AV894" s="255"/>
      <c r="AW894" s="255"/>
      <c r="AX894" s="255"/>
      <c r="AY894" s="255"/>
    </row>
    <row r="895" spans="15:51" x14ac:dyDescent="0.45">
      <c r="O895" s="255"/>
      <c r="P895" s="255"/>
      <c r="Q895" s="255"/>
      <c r="R895" s="255"/>
      <c r="S895" s="255"/>
      <c r="U895" s="255"/>
      <c r="V895" s="255"/>
      <c r="W895" s="255"/>
      <c r="X895" s="255"/>
      <c r="Y895" s="255"/>
      <c r="Z895" s="255"/>
      <c r="AA895" s="255"/>
      <c r="AB895" s="255"/>
      <c r="AC895" s="255"/>
      <c r="AD895" s="255"/>
      <c r="AE895" s="255"/>
      <c r="AF895" s="255"/>
      <c r="AG895" s="255"/>
      <c r="AH895" s="255"/>
      <c r="AI895" s="255"/>
      <c r="AJ895" s="255"/>
      <c r="AK895" s="255"/>
      <c r="AL895" s="255"/>
      <c r="AM895" s="255"/>
      <c r="AN895" s="255"/>
      <c r="AO895" s="255"/>
      <c r="AP895" s="255"/>
      <c r="AQ895" s="255"/>
      <c r="AR895" s="255"/>
      <c r="AS895" s="255"/>
      <c r="AT895" s="255"/>
      <c r="AU895" s="255"/>
      <c r="AV895" s="255"/>
      <c r="AW895" s="255"/>
      <c r="AX895" s="255"/>
      <c r="AY895" s="255"/>
    </row>
    <row r="896" spans="15:51" x14ac:dyDescent="0.45">
      <c r="O896" s="255"/>
      <c r="P896" s="255"/>
      <c r="Q896" s="255"/>
      <c r="R896" s="255"/>
      <c r="S896" s="255"/>
      <c r="U896" s="255"/>
      <c r="V896" s="255"/>
      <c r="W896" s="255"/>
      <c r="X896" s="255"/>
      <c r="Y896" s="255"/>
      <c r="Z896" s="255"/>
      <c r="AA896" s="255"/>
      <c r="AB896" s="255"/>
      <c r="AC896" s="255"/>
      <c r="AD896" s="255"/>
      <c r="AE896" s="255"/>
      <c r="AF896" s="255"/>
      <c r="AG896" s="255"/>
      <c r="AH896" s="255"/>
      <c r="AI896" s="255"/>
      <c r="AJ896" s="255"/>
      <c r="AK896" s="255"/>
      <c r="AL896" s="255"/>
      <c r="AM896" s="255"/>
      <c r="AN896" s="255"/>
      <c r="AO896" s="255"/>
      <c r="AP896" s="255"/>
      <c r="AQ896" s="255"/>
      <c r="AR896" s="255"/>
      <c r="AS896" s="255"/>
      <c r="AT896" s="255"/>
      <c r="AU896" s="255"/>
      <c r="AV896" s="255"/>
      <c r="AW896" s="255"/>
      <c r="AX896" s="255"/>
      <c r="AY896" s="255"/>
    </row>
    <row r="897" spans="15:51" x14ac:dyDescent="0.45">
      <c r="O897" s="255"/>
      <c r="P897" s="255"/>
      <c r="Q897" s="255"/>
      <c r="R897" s="255"/>
      <c r="S897" s="255"/>
      <c r="U897" s="255"/>
      <c r="V897" s="255"/>
      <c r="W897" s="255"/>
      <c r="X897" s="255"/>
      <c r="Y897" s="255"/>
      <c r="Z897" s="255"/>
      <c r="AA897" s="255"/>
      <c r="AB897" s="255"/>
      <c r="AC897" s="255"/>
      <c r="AD897" s="255"/>
      <c r="AE897" s="255"/>
      <c r="AF897" s="255"/>
      <c r="AG897" s="255"/>
      <c r="AH897" s="255"/>
      <c r="AI897" s="255"/>
      <c r="AJ897" s="255"/>
      <c r="AK897" s="255"/>
      <c r="AL897" s="255"/>
      <c r="AM897" s="255"/>
      <c r="AN897" s="255"/>
      <c r="AO897" s="255"/>
      <c r="AP897" s="255"/>
      <c r="AQ897" s="255"/>
      <c r="AR897" s="255"/>
      <c r="AS897" s="255"/>
      <c r="AT897" s="255"/>
      <c r="AU897" s="255"/>
      <c r="AV897" s="255"/>
      <c r="AW897" s="255"/>
      <c r="AX897" s="255"/>
      <c r="AY897" s="255"/>
    </row>
    <row r="898" spans="15:51" x14ac:dyDescent="0.45">
      <c r="O898" s="255"/>
      <c r="P898" s="255"/>
      <c r="Q898" s="255"/>
      <c r="R898" s="255"/>
      <c r="S898" s="255"/>
      <c r="U898" s="255"/>
      <c r="V898" s="255"/>
      <c r="W898" s="255"/>
      <c r="X898" s="255"/>
      <c r="Y898" s="255"/>
      <c r="Z898" s="255"/>
      <c r="AA898" s="255"/>
      <c r="AB898" s="255"/>
      <c r="AC898" s="255"/>
      <c r="AD898" s="255"/>
      <c r="AE898" s="255"/>
      <c r="AF898" s="255"/>
      <c r="AG898" s="255"/>
      <c r="AH898" s="255"/>
      <c r="AI898" s="255"/>
      <c r="AJ898" s="255"/>
      <c r="AK898" s="255"/>
      <c r="AL898" s="255"/>
      <c r="AM898" s="255"/>
      <c r="AN898" s="255"/>
      <c r="AO898" s="255"/>
      <c r="AP898" s="255"/>
      <c r="AQ898" s="255"/>
      <c r="AR898" s="255"/>
      <c r="AS898" s="255"/>
      <c r="AT898" s="255"/>
      <c r="AU898" s="255"/>
      <c r="AV898" s="255"/>
      <c r="AW898" s="255"/>
      <c r="AX898" s="255"/>
      <c r="AY898" s="255"/>
    </row>
    <row r="899" spans="15:51" x14ac:dyDescent="0.45">
      <c r="O899" s="255"/>
      <c r="P899" s="255"/>
      <c r="Q899" s="255"/>
      <c r="R899" s="255"/>
      <c r="S899" s="255"/>
      <c r="U899" s="255"/>
      <c r="V899" s="255"/>
      <c r="W899" s="255"/>
      <c r="X899" s="255"/>
      <c r="Y899" s="255"/>
      <c r="Z899" s="255"/>
      <c r="AA899" s="255"/>
      <c r="AB899" s="255"/>
      <c r="AC899" s="255"/>
      <c r="AD899" s="255"/>
      <c r="AE899" s="255"/>
      <c r="AF899" s="255"/>
      <c r="AG899" s="255"/>
      <c r="AH899" s="255"/>
      <c r="AI899" s="255"/>
      <c r="AJ899" s="255"/>
      <c r="AK899" s="255"/>
      <c r="AL899" s="255"/>
      <c r="AM899" s="255"/>
      <c r="AN899" s="255"/>
      <c r="AO899" s="255"/>
      <c r="AP899" s="255"/>
      <c r="AQ899" s="255"/>
      <c r="AR899" s="255"/>
      <c r="AS899" s="255"/>
      <c r="AT899" s="255"/>
      <c r="AU899" s="255"/>
      <c r="AV899" s="255"/>
      <c r="AW899" s="255"/>
      <c r="AX899" s="255"/>
      <c r="AY899" s="255"/>
    </row>
    <row r="900" spans="15:51" x14ac:dyDescent="0.45">
      <c r="O900" s="255"/>
      <c r="P900" s="255"/>
      <c r="Q900" s="255"/>
      <c r="R900" s="255"/>
      <c r="S900" s="255"/>
      <c r="U900" s="255"/>
      <c r="V900" s="255"/>
      <c r="W900" s="255"/>
      <c r="X900" s="255"/>
      <c r="Y900" s="255"/>
      <c r="Z900" s="255"/>
      <c r="AA900" s="255"/>
      <c r="AB900" s="255"/>
      <c r="AC900" s="255"/>
      <c r="AD900" s="255"/>
      <c r="AE900" s="255"/>
      <c r="AF900" s="255"/>
      <c r="AG900" s="255"/>
      <c r="AH900" s="255"/>
      <c r="AI900" s="255"/>
      <c r="AJ900" s="255"/>
      <c r="AK900" s="255"/>
      <c r="AL900" s="255"/>
      <c r="AM900" s="255"/>
      <c r="AN900" s="255"/>
      <c r="AO900" s="255"/>
      <c r="AP900" s="255"/>
      <c r="AQ900" s="255"/>
      <c r="AR900" s="255"/>
      <c r="AS900" s="255"/>
      <c r="AT900" s="255"/>
      <c r="AU900" s="255"/>
      <c r="AV900" s="255"/>
      <c r="AW900" s="255"/>
      <c r="AX900" s="255"/>
      <c r="AY900" s="255"/>
    </row>
    <row r="901" spans="15:51" x14ac:dyDescent="0.45">
      <c r="O901" s="255"/>
      <c r="P901" s="255"/>
      <c r="Q901" s="255"/>
      <c r="R901" s="255"/>
      <c r="S901" s="255"/>
      <c r="U901" s="255"/>
      <c r="V901" s="255"/>
      <c r="W901" s="255"/>
      <c r="X901" s="255"/>
      <c r="Y901" s="255"/>
      <c r="Z901" s="255"/>
      <c r="AA901" s="255"/>
      <c r="AB901" s="255"/>
      <c r="AC901" s="255"/>
      <c r="AD901" s="255"/>
      <c r="AE901" s="255"/>
      <c r="AF901" s="255"/>
      <c r="AG901" s="255"/>
      <c r="AH901" s="255"/>
      <c r="AI901" s="255"/>
      <c r="AJ901" s="255"/>
      <c r="AK901" s="255"/>
      <c r="AL901" s="255"/>
      <c r="AM901" s="255"/>
      <c r="AN901" s="255"/>
      <c r="AO901" s="255"/>
      <c r="AP901" s="255"/>
      <c r="AQ901" s="255"/>
      <c r="AR901" s="255"/>
      <c r="AS901" s="255"/>
      <c r="AT901" s="255"/>
      <c r="AU901" s="255"/>
      <c r="AV901" s="255"/>
      <c r="AW901" s="255"/>
      <c r="AX901" s="255"/>
      <c r="AY901" s="255"/>
    </row>
    <row r="902" spans="15:51" x14ac:dyDescent="0.45">
      <c r="O902" s="255"/>
      <c r="P902" s="255"/>
      <c r="Q902" s="255"/>
      <c r="R902" s="255"/>
      <c r="S902" s="255"/>
      <c r="U902" s="255"/>
      <c r="V902" s="255"/>
      <c r="W902" s="255"/>
      <c r="X902" s="255"/>
      <c r="Y902" s="255"/>
      <c r="Z902" s="255"/>
      <c r="AA902" s="255"/>
      <c r="AB902" s="255"/>
      <c r="AC902" s="255"/>
      <c r="AD902" s="255"/>
      <c r="AE902" s="255"/>
      <c r="AF902" s="255"/>
      <c r="AG902" s="255"/>
      <c r="AH902" s="255"/>
      <c r="AI902" s="255"/>
      <c r="AJ902" s="255"/>
      <c r="AK902" s="255"/>
      <c r="AL902" s="255"/>
      <c r="AM902" s="255"/>
      <c r="AN902" s="255"/>
      <c r="AO902" s="255"/>
      <c r="AP902" s="255"/>
      <c r="AQ902" s="255"/>
      <c r="AR902" s="255"/>
      <c r="AS902" s="255"/>
      <c r="AT902" s="255"/>
      <c r="AU902" s="255"/>
      <c r="AV902" s="255"/>
      <c r="AW902" s="255"/>
      <c r="AX902" s="255"/>
      <c r="AY902" s="255"/>
    </row>
    <row r="903" spans="15:51" x14ac:dyDescent="0.45">
      <c r="O903" s="255"/>
      <c r="P903" s="255"/>
      <c r="Q903" s="255"/>
      <c r="R903" s="255"/>
      <c r="S903" s="255"/>
      <c r="U903" s="255"/>
      <c r="V903" s="255"/>
      <c r="W903" s="255"/>
      <c r="X903" s="255"/>
      <c r="Y903" s="255"/>
      <c r="Z903" s="255"/>
      <c r="AA903" s="255"/>
      <c r="AB903" s="255"/>
      <c r="AC903" s="255"/>
      <c r="AD903" s="255"/>
      <c r="AE903" s="255"/>
      <c r="AF903" s="255"/>
      <c r="AG903" s="255"/>
      <c r="AH903" s="255"/>
      <c r="AI903" s="255"/>
      <c r="AJ903" s="255"/>
      <c r="AK903" s="255"/>
      <c r="AL903" s="255"/>
      <c r="AM903" s="255"/>
      <c r="AN903" s="255"/>
      <c r="AO903" s="255"/>
      <c r="AP903" s="255"/>
      <c r="AQ903" s="255"/>
      <c r="AR903" s="255"/>
      <c r="AS903" s="255"/>
      <c r="AT903" s="255"/>
      <c r="AU903" s="255"/>
      <c r="AV903" s="255"/>
      <c r="AW903" s="255"/>
      <c r="AX903" s="255"/>
      <c r="AY903" s="255"/>
    </row>
    <row r="904" spans="15:51" x14ac:dyDescent="0.45">
      <c r="O904" s="255"/>
      <c r="P904" s="255"/>
      <c r="Q904" s="255"/>
      <c r="R904" s="255"/>
      <c r="S904" s="255"/>
      <c r="U904" s="255"/>
      <c r="V904" s="255"/>
      <c r="W904" s="255"/>
      <c r="X904" s="255"/>
      <c r="Y904" s="255"/>
      <c r="Z904" s="255"/>
      <c r="AA904" s="255"/>
      <c r="AB904" s="255"/>
      <c r="AC904" s="255"/>
      <c r="AD904" s="255"/>
      <c r="AE904" s="255"/>
      <c r="AF904" s="255"/>
      <c r="AG904" s="255"/>
      <c r="AH904" s="255"/>
      <c r="AI904" s="255"/>
      <c r="AJ904" s="255"/>
      <c r="AK904" s="255"/>
      <c r="AL904" s="255"/>
      <c r="AM904" s="255"/>
      <c r="AN904" s="255"/>
      <c r="AO904" s="255"/>
      <c r="AP904" s="255"/>
      <c r="AQ904" s="255"/>
      <c r="AR904" s="255"/>
      <c r="AS904" s="255"/>
      <c r="AT904" s="255"/>
      <c r="AU904" s="255"/>
      <c r="AV904" s="255"/>
      <c r="AW904" s="255"/>
      <c r="AX904" s="255"/>
      <c r="AY904" s="255"/>
    </row>
    <row r="905" spans="15:51" x14ac:dyDescent="0.45">
      <c r="O905" s="255"/>
      <c r="P905" s="255"/>
      <c r="Q905" s="255"/>
      <c r="R905" s="255"/>
      <c r="S905" s="255"/>
      <c r="U905" s="255"/>
      <c r="V905" s="255"/>
      <c r="W905" s="255"/>
      <c r="X905" s="255"/>
      <c r="Y905" s="255"/>
      <c r="Z905" s="255"/>
      <c r="AA905" s="255"/>
      <c r="AB905" s="255"/>
      <c r="AC905" s="255"/>
      <c r="AD905" s="255"/>
      <c r="AE905" s="255"/>
      <c r="AF905" s="255"/>
      <c r="AG905" s="255"/>
      <c r="AH905" s="255"/>
      <c r="AI905" s="255"/>
      <c r="AJ905" s="255"/>
      <c r="AK905" s="255"/>
      <c r="AL905" s="255"/>
      <c r="AM905" s="255"/>
      <c r="AN905" s="255"/>
      <c r="AO905" s="255"/>
      <c r="AP905" s="255"/>
      <c r="AQ905" s="255"/>
      <c r="AR905" s="255"/>
      <c r="AS905" s="255"/>
      <c r="AT905" s="255"/>
      <c r="AU905" s="255"/>
      <c r="AV905" s="255"/>
      <c r="AW905" s="255"/>
      <c r="AX905" s="255"/>
      <c r="AY905" s="255"/>
    </row>
    <row r="906" spans="15:51" x14ac:dyDescent="0.45">
      <c r="O906" s="255"/>
      <c r="P906" s="255"/>
      <c r="Q906" s="255"/>
      <c r="R906" s="255"/>
      <c r="S906" s="255"/>
      <c r="U906" s="255"/>
      <c r="V906" s="255"/>
      <c r="W906" s="255"/>
      <c r="X906" s="255"/>
      <c r="Y906" s="255"/>
      <c r="Z906" s="255"/>
      <c r="AA906" s="255"/>
      <c r="AB906" s="255"/>
      <c r="AC906" s="255"/>
      <c r="AD906" s="255"/>
      <c r="AE906" s="255"/>
      <c r="AF906" s="255"/>
      <c r="AG906" s="255"/>
      <c r="AH906" s="255"/>
      <c r="AI906" s="255"/>
      <c r="AJ906" s="255"/>
      <c r="AK906" s="255"/>
      <c r="AL906" s="255"/>
      <c r="AM906" s="255"/>
      <c r="AN906" s="255"/>
      <c r="AO906" s="255"/>
      <c r="AP906" s="255"/>
      <c r="AQ906" s="255"/>
      <c r="AR906" s="255"/>
      <c r="AS906" s="255"/>
      <c r="AT906" s="255"/>
      <c r="AU906" s="255"/>
      <c r="AV906" s="255"/>
      <c r="AW906" s="255"/>
      <c r="AX906" s="255"/>
      <c r="AY906" s="255"/>
    </row>
    <row r="907" spans="15:51" x14ac:dyDescent="0.45">
      <c r="O907" s="255"/>
      <c r="P907" s="255"/>
      <c r="Q907" s="255"/>
      <c r="R907" s="255"/>
      <c r="S907" s="255"/>
      <c r="U907" s="255"/>
      <c r="V907" s="255"/>
      <c r="W907" s="255"/>
      <c r="X907" s="255"/>
      <c r="Y907" s="255"/>
      <c r="Z907" s="255"/>
      <c r="AA907" s="255"/>
      <c r="AB907" s="255"/>
      <c r="AC907" s="255"/>
      <c r="AD907" s="255"/>
      <c r="AE907" s="255"/>
      <c r="AF907" s="255"/>
      <c r="AG907" s="255"/>
      <c r="AH907" s="255"/>
      <c r="AI907" s="255"/>
      <c r="AJ907" s="255"/>
      <c r="AK907" s="255"/>
      <c r="AL907" s="255"/>
      <c r="AM907" s="255"/>
      <c r="AN907" s="255"/>
      <c r="AO907" s="255"/>
      <c r="AP907" s="255"/>
      <c r="AQ907" s="255"/>
      <c r="AR907" s="255"/>
      <c r="AS907" s="255"/>
      <c r="AT907" s="255"/>
      <c r="AU907" s="255"/>
      <c r="AV907" s="255"/>
      <c r="AW907" s="255"/>
      <c r="AX907" s="255"/>
      <c r="AY907" s="255"/>
    </row>
    <row r="908" spans="15:51" x14ac:dyDescent="0.45">
      <c r="O908" s="255"/>
      <c r="P908" s="255"/>
      <c r="Q908" s="255"/>
      <c r="R908" s="255"/>
      <c r="S908" s="255"/>
      <c r="U908" s="255"/>
      <c r="V908" s="255"/>
      <c r="W908" s="255"/>
      <c r="X908" s="255"/>
      <c r="Y908" s="255"/>
      <c r="Z908" s="255"/>
      <c r="AA908" s="255"/>
      <c r="AB908" s="255"/>
      <c r="AC908" s="255"/>
      <c r="AD908" s="255"/>
      <c r="AE908" s="255"/>
      <c r="AF908" s="255"/>
      <c r="AG908" s="255"/>
      <c r="AH908" s="255"/>
      <c r="AI908" s="255"/>
      <c r="AJ908" s="255"/>
      <c r="AK908" s="255"/>
      <c r="AL908" s="255"/>
      <c r="AM908" s="255"/>
      <c r="AN908" s="255"/>
      <c r="AO908" s="255"/>
      <c r="AP908" s="255"/>
      <c r="AQ908" s="255"/>
      <c r="AR908" s="255"/>
      <c r="AS908" s="255"/>
      <c r="AT908" s="255"/>
      <c r="AU908" s="255"/>
      <c r="AV908" s="255"/>
      <c r="AW908" s="255"/>
      <c r="AX908" s="255"/>
      <c r="AY908" s="255"/>
    </row>
    <row r="909" spans="15:51" x14ac:dyDescent="0.45">
      <c r="O909" s="255"/>
      <c r="P909" s="255"/>
      <c r="Q909" s="255"/>
      <c r="R909" s="255"/>
      <c r="S909" s="255"/>
      <c r="U909" s="255"/>
      <c r="V909" s="255"/>
      <c r="W909" s="255"/>
      <c r="X909" s="255"/>
      <c r="Y909" s="255"/>
      <c r="Z909" s="255"/>
      <c r="AA909" s="255"/>
      <c r="AB909" s="255"/>
      <c r="AC909" s="255"/>
      <c r="AD909" s="255"/>
      <c r="AE909" s="255"/>
      <c r="AF909" s="255"/>
      <c r="AG909" s="255"/>
      <c r="AH909" s="255"/>
      <c r="AI909" s="255"/>
      <c r="AJ909" s="255"/>
      <c r="AK909" s="255"/>
      <c r="AL909" s="255"/>
      <c r="AM909" s="255"/>
      <c r="AN909" s="255"/>
      <c r="AO909" s="255"/>
      <c r="AP909" s="255"/>
      <c r="AQ909" s="255"/>
      <c r="AR909" s="255"/>
      <c r="AS909" s="255"/>
      <c r="AT909" s="255"/>
      <c r="AU909" s="255"/>
      <c r="AV909" s="255"/>
      <c r="AW909" s="255"/>
      <c r="AX909" s="255"/>
      <c r="AY909" s="255"/>
    </row>
    <row r="910" spans="15:51" x14ac:dyDescent="0.45">
      <c r="O910" s="255"/>
      <c r="P910" s="255"/>
      <c r="Q910" s="255"/>
      <c r="R910" s="255"/>
      <c r="S910" s="255"/>
      <c r="U910" s="255"/>
      <c r="V910" s="255"/>
      <c r="W910" s="255"/>
      <c r="X910" s="255"/>
      <c r="Y910" s="255"/>
      <c r="Z910" s="255"/>
      <c r="AA910" s="255"/>
      <c r="AB910" s="255"/>
      <c r="AC910" s="255"/>
      <c r="AD910" s="255"/>
      <c r="AE910" s="255"/>
      <c r="AF910" s="255"/>
      <c r="AG910" s="255"/>
      <c r="AH910" s="255"/>
      <c r="AI910" s="255"/>
      <c r="AJ910" s="255"/>
      <c r="AK910" s="255"/>
      <c r="AL910" s="255"/>
      <c r="AM910" s="255"/>
      <c r="AN910" s="255"/>
      <c r="AO910" s="255"/>
      <c r="AP910" s="255"/>
      <c r="AQ910" s="255"/>
      <c r="AR910" s="255"/>
      <c r="AS910" s="255"/>
      <c r="AT910" s="255"/>
      <c r="AU910" s="255"/>
      <c r="AV910" s="255"/>
      <c r="AW910" s="255"/>
      <c r="AX910" s="255"/>
      <c r="AY910" s="255"/>
    </row>
    <row r="911" spans="15:51" x14ac:dyDescent="0.45">
      <c r="O911" s="255"/>
      <c r="P911" s="255"/>
      <c r="Q911" s="255"/>
      <c r="R911" s="255"/>
      <c r="S911" s="255"/>
      <c r="U911" s="255"/>
      <c r="V911" s="255"/>
      <c r="W911" s="255"/>
      <c r="X911" s="255"/>
      <c r="Y911" s="255"/>
      <c r="Z911" s="255"/>
      <c r="AA911" s="255"/>
      <c r="AB911" s="255"/>
      <c r="AC911" s="255"/>
      <c r="AD911" s="255"/>
      <c r="AE911" s="255"/>
      <c r="AF911" s="255"/>
      <c r="AG911" s="255"/>
      <c r="AH911" s="255"/>
      <c r="AI911" s="255"/>
      <c r="AJ911" s="255"/>
      <c r="AK911" s="255"/>
      <c r="AL911" s="255"/>
      <c r="AM911" s="255"/>
      <c r="AN911" s="255"/>
      <c r="AO911" s="255"/>
      <c r="AP911" s="255"/>
      <c r="AQ911" s="255"/>
      <c r="AR911" s="255"/>
      <c r="AS911" s="255"/>
      <c r="AT911" s="255"/>
      <c r="AU911" s="255"/>
      <c r="AV911" s="255"/>
      <c r="AW911" s="255"/>
      <c r="AX911" s="255"/>
      <c r="AY911" s="255"/>
    </row>
    <row r="912" spans="15:51" x14ac:dyDescent="0.45">
      <c r="O912" s="255"/>
      <c r="P912" s="255"/>
      <c r="Q912" s="255"/>
      <c r="R912" s="255"/>
      <c r="S912" s="255"/>
      <c r="U912" s="255"/>
      <c r="V912" s="255"/>
      <c r="W912" s="255"/>
      <c r="X912" s="255"/>
      <c r="Y912" s="255"/>
      <c r="Z912" s="255"/>
      <c r="AA912" s="255"/>
      <c r="AB912" s="255"/>
      <c r="AC912" s="255"/>
      <c r="AD912" s="255"/>
      <c r="AE912" s="255"/>
      <c r="AF912" s="255"/>
      <c r="AG912" s="255"/>
      <c r="AH912" s="255"/>
      <c r="AI912" s="255"/>
      <c r="AJ912" s="255"/>
      <c r="AK912" s="255"/>
      <c r="AL912" s="255"/>
      <c r="AM912" s="255"/>
      <c r="AN912" s="255"/>
      <c r="AO912" s="255"/>
      <c r="AP912" s="255"/>
      <c r="AQ912" s="255"/>
      <c r="AR912" s="255"/>
      <c r="AS912" s="255"/>
      <c r="AT912" s="255"/>
      <c r="AU912" s="255"/>
      <c r="AV912" s="255"/>
      <c r="AW912" s="255"/>
      <c r="AX912" s="255"/>
      <c r="AY912" s="255"/>
    </row>
    <row r="913" spans="15:51" x14ac:dyDescent="0.45">
      <c r="O913" s="255"/>
      <c r="P913" s="255"/>
      <c r="Q913" s="255"/>
      <c r="R913" s="255"/>
      <c r="S913" s="255"/>
      <c r="U913" s="255"/>
      <c r="V913" s="255"/>
      <c r="W913" s="255"/>
      <c r="X913" s="255"/>
      <c r="Y913" s="255"/>
      <c r="Z913" s="255"/>
      <c r="AA913" s="255"/>
      <c r="AB913" s="255"/>
      <c r="AC913" s="255"/>
      <c r="AD913" s="255"/>
      <c r="AE913" s="255"/>
      <c r="AF913" s="255"/>
      <c r="AG913" s="255"/>
      <c r="AH913" s="255"/>
      <c r="AI913" s="255"/>
      <c r="AJ913" s="255"/>
      <c r="AK913" s="255"/>
      <c r="AL913" s="255"/>
      <c r="AM913" s="255"/>
      <c r="AN913" s="255"/>
      <c r="AO913" s="255"/>
      <c r="AP913" s="255"/>
      <c r="AQ913" s="255"/>
      <c r="AR913" s="255"/>
      <c r="AS913" s="255"/>
      <c r="AT913" s="255"/>
      <c r="AU913" s="255"/>
      <c r="AV913" s="255"/>
      <c r="AW913" s="255"/>
      <c r="AX913" s="255"/>
      <c r="AY913" s="255"/>
    </row>
    <row r="914" spans="15:51" x14ac:dyDescent="0.45">
      <c r="O914" s="255"/>
      <c r="P914" s="255"/>
      <c r="Q914" s="255"/>
      <c r="R914" s="255"/>
      <c r="S914" s="255"/>
      <c r="U914" s="255"/>
      <c r="V914" s="255"/>
      <c r="W914" s="255"/>
      <c r="X914" s="255"/>
      <c r="Y914" s="255"/>
      <c r="Z914" s="255"/>
      <c r="AA914" s="255"/>
      <c r="AB914" s="255"/>
      <c r="AC914" s="255"/>
      <c r="AD914" s="255"/>
      <c r="AE914" s="255"/>
      <c r="AF914" s="255"/>
      <c r="AG914" s="255"/>
      <c r="AH914" s="255"/>
      <c r="AI914" s="255"/>
      <c r="AJ914" s="255"/>
      <c r="AK914" s="255"/>
      <c r="AL914" s="255"/>
      <c r="AM914" s="255"/>
      <c r="AN914" s="255"/>
      <c r="AO914" s="255"/>
      <c r="AP914" s="255"/>
      <c r="AQ914" s="255"/>
      <c r="AR914" s="255"/>
      <c r="AS914" s="255"/>
      <c r="AT914" s="255"/>
      <c r="AU914" s="255"/>
      <c r="AV914" s="255"/>
      <c r="AW914" s="255"/>
      <c r="AX914" s="255"/>
      <c r="AY914" s="255"/>
    </row>
    <row r="915" spans="15:51" x14ac:dyDescent="0.45">
      <c r="O915" s="255"/>
      <c r="P915" s="255"/>
      <c r="Q915" s="255"/>
      <c r="R915" s="255"/>
      <c r="S915" s="255"/>
      <c r="U915" s="255"/>
      <c r="V915" s="255"/>
      <c r="W915" s="255"/>
      <c r="X915" s="255"/>
      <c r="Y915" s="255"/>
      <c r="Z915" s="255"/>
      <c r="AA915" s="255"/>
      <c r="AB915" s="255"/>
      <c r="AC915" s="255"/>
      <c r="AD915" s="255"/>
      <c r="AE915" s="255"/>
      <c r="AF915" s="255"/>
      <c r="AG915" s="255"/>
      <c r="AH915" s="255"/>
      <c r="AI915" s="255"/>
      <c r="AJ915" s="255"/>
      <c r="AK915" s="255"/>
      <c r="AL915" s="255"/>
      <c r="AM915" s="255"/>
      <c r="AN915" s="255"/>
      <c r="AO915" s="255"/>
      <c r="AP915" s="255"/>
      <c r="AQ915" s="255"/>
      <c r="AR915" s="255"/>
      <c r="AS915" s="255"/>
      <c r="AT915" s="255"/>
      <c r="AU915" s="255"/>
      <c r="AV915" s="255"/>
      <c r="AW915" s="255"/>
      <c r="AX915" s="255"/>
      <c r="AY915" s="255"/>
    </row>
    <row r="916" spans="15:51" x14ac:dyDescent="0.45">
      <c r="O916" s="255"/>
      <c r="P916" s="255"/>
      <c r="Q916" s="255"/>
      <c r="R916" s="255"/>
      <c r="S916" s="255"/>
      <c r="U916" s="255"/>
      <c r="V916" s="255"/>
      <c r="W916" s="255"/>
      <c r="X916" s="255"/>
      <c r="Y916" s="255"/>
      <c r="Z916" s="255"/>
      <c r="AA916" s="255"/>
      <c r="AB916" s="255"/>
      <c r="AC916" s="255"/>
      <c r="AD916" s="255"/>
      <c r="AE916" s="255"/>
      <c r="AF916" s="255"/>
      <c r="AG916" s="255"/>
      <c r="AH916" s="255"/>
      <c r="AI916" s="255"/>
      <c r="AJ916" s="255"/>
      <c r="AK916" s="255"/>
      <c r="AL916" s="255"/>
      <c r="AM916" s="255"/>
      <c r="AN916" s="255"/>
      <c r="AO916" s="255"/>
      <c r="AP916" s="255"/>
      <c r="AQ916" s="255"/>
      <c r="AR916" s="255"/>
      <c r="AS916" s="255"/>
      <c r="AT916" s="255"/>
      <c r="AU916" s="255"/>
      <c r="AV916" s="255"/>
      <c r="AW916" s="255"/>
      <c r="AX916" s="255"/>
      <c r="AY916" s="255"/>
    </row>
    <row r="917" spans="15:51" x14ac:dyDescent="0.45">
      <c r="O917" s="255"/>
      <c r="P917" s="255"/>
      <c r="Q917" s="255"/>
      <c r="R917" s="255"/>
      <c r="S917" s="255"/>
      <c r="U917" s="255"/>
      <c r="V917" s="255"/>
      <c r="W917" s="255"/>
      <c r="X917" s="255"/>
      <c r="Y917" s="255"/>
      <c r="Z917" s="255"/>
      <c r="AA917" s="255"/>
      <c r="AB917" s="255"/>
      <c r="AC917" s="255"/>
      <c r="AD917" s="255"/>
      <c r="AE917" s="255"/>
      <c r="AF917" s="255"/>
      <c r="AG917" s="255"/>
      <c r="AH917" s="255"/>
      <c r="AI917" s="255"/>
      <c r="AJ917" s="255"/>
      <c r="AK917" s="255"/>
      <c r="AL917" s="255"/>
      <c r="AM917" s="255"/>
      <c r="AN917" s="255"/>
      <c r="AO917" s="255"/>
      <c r="AP917" s="255"/>
      <c r="AQ917" s="255"/>
      <c r="AR917" s="255"/>
      <c r="AS917" s="255"/>
      <c r="AT917" s="255"/>
      <c r="AU917" s="255"/>
      <c r="AV917" s="255"/>
      <c r="AW917" s="255"/>
      <c r="AX917" s="255"/>
      <c r="AY917" s="255"/>
    </row>
    <row r="918" spans="15:51" x14ac:dyDescent="0.45">
      <c r="O918" s="255"/>
      <c r="P918" s="255"/>
      <c r="Q918" s="255"/>
      <c r="R918" s="255"/>
      <c r="S918" s="255"/>
      <c r="U918" s="255"/>
      <c r="V918" s="255"/>
      <c r="W918" s="255"/>
      <c r="X918" s="255"/>
      <c r="Y918" s="255"/>
      <c r="Z918" s="255"/>
      <c r="AA918" s="255"/>
      <c r="AB918" s="255"/>
      <c r="AC918" s="255"/>
      <c r="AD918" s="255"/>
      <c r="AE918" s="255"/>
      <c r="AF918" s="255"/>
      <c r="AG918" s="255"/>
      <c r="AH918" s="255"/>
      <c r="AI918" s="255"/>
      <c r="AJ918" s="255"/>
      <c r="AK918" s="255"/>
      <c r="AL918" s="255"/>
      <c r="AM918" s="255"/>
      <c r="AN918" s="255"/>
      <c r="AO918" s="255"/>
      <c r="AP918" s="255"/>
      <c r="AQ918" s="255"/>
      <c r="AR918" s="255"/>
      <c r="AS918" s="255"/>
      <c r="AT918" s="255"/>
      <c r="AU918" s="255"/>
      <c r="AV918" s="255"/>
      <c r="AW918" s="255"/>
      <c r="AX918" s="255"/>
      <c r="AY918" s="255"/>
    </row>
    <row r="919" spans="15:51" x14ac:dyDescent="0.45">
      <c r="O919" s="255"/>
      <c r="P919" s="255"/>
      <c r="Q919" s="255"/>
      <c r="R919" s="255"/>
      <c r="S919" s="255"/>
      <c r="U919" s="255"/>
      <c r="V919" s="255"/>
      <c r="W919" s="255"/>
      <c r="X919" s="255"/>
      <c r="Y919" s="255"/>
      <c r="Z919" s="255"/>
      <c r="AA919" s="255"/>
      <c r="AB919" s="255"/>
      <c r="AC919" s="255"/>
      <c r="AD919" s="255"/>
      <c r="AE919" s="255"/>
      <c r="AF919" s="255"/>
      <c r="AG919" s="255"/>
      <c r="AH919" s="255"/>
      <c r="AI919" s="255"/>
      <c r="AJ919" s="255"/>
      <c r="AK919" s="255"/>
      <c r="AL919" s="255"/>
      <c r="AM919" s="255"/>
      <c r="AN919" s="255"/>
      <c r="AO919" s="255"/>
      <c r="AP919" s="255"/>
      <c r="AQ919" s="255"/>
      <c r="AR919" s="255"/>
      <c r="AS919" s="255"/>
      <c r="AT919" s="255"/>
      <c r="AU919" s="255"/>
      <c r="AV919" s="255"/>
      <c r="AW919" s="255"/>
      <c r="AX919" s="255"/>
      <c r="AY919" s="255"/>
    </row>
    <row r="920" spans="15:51" x14ac:dyDescent="0.45">
      <c r="O920" s="255"/>
      <c r="P920" s="255"/>
      <c r="Q920" s="255"/>
      <c r="R920" s="255"/>
      <c r="S920" s="255"/>
      <c r="U920" s="255"/>
      <c r="V920" s="255"/>
      <c r="W920" s="255"/>
      <c r="X920" s="255"/>
      <c r="Y920" s="255"/>
      <c r="Z920" s="255"/>
      <c r="AA920" s="255"/>
      <c r="AB920" s="255"/>
      <c r="AC920" s="255"/>
      <c r="AD920" s="255"/>
      <c r="AE920" s="255"/>
      <c r="AF920" s="255"/>
      <c r="AG920" s="255"/>
      <c r="AH920" s="255"/>
      <c r="AI920" s="255"/>
      <c r="AJ920" s="255"/>
      <c r="AK920" s="255"/>
      <c r="AL920" s="255"/>
      <c r="AM920" s="255"/>
      <c r="AN920" s="255"/>
      <c r="AO920" s="255"/>
      <c r="AP920" s="255"/>
      <c r="AQ920" s="255"/>
      <c r="AR920" s="255"/>
      <c r="AS920" s="255"/>
      <c r="AT920" s="255"/>
      <c r="AU920" s="255"/>
      <c r="AV920" s="255"/>
      <c r="AW920" s="255"/>
      <c r="AX920" s="255"/>
      <c r="AY920" s="255"/>
    </row>
    <row r="921" spans="15:51" x14ac:dyDescent="0.45">
      <c r="O921" s="255"/>
      <c r="P921" s="255"/>
      <c r="Q921" s="255"/>
      <c r="R921" s="255"/>
      <c r="S921" s="255"/>
      <c r="U921" s="255"/>
      <c r="V921" s="255"/>
      <c r="W921" s="255"/>
      <c r="X921" s="255"/>
      <c r="Y921" s="255"/>
      <c r="Z921" s="255"/>
      <c r="AA921" s="255"/>
      <c r="AB921" s="255"/>
      <c r="AC921" s="255"/>
      <c r="AD921" s="255"/>
      <c r="AE921" s="255"/>
      <c r="AF921" s="255"/>
      <c r="AG921" s="255"/>
      <c r="AH921" s="255"/>
      <c r="AI921" s="255"/>
      <c r="AJ921" s="255"/>
      <c r="AK921" s="255"/>
      <c r="AL921" s="255"/>
      <c r="AM921" s="255"/>
      <c r="AN921" s="255"/>
      <c r="AO921" s="255"/>
      <c r="AP921" s="255"/>
      <c r="AQ921" s="255"/>
      <c r="AR921" s="255"/>
      <c r="AS921" s="255"/>
      <c r="AT921" s="255"/>
      <c r="AU921" s="255"/>
      <c r="AV921" s="255"/>
      <c r="AW921" s="255"/>
      <c r="AX921" s="255"/>
      <c r="AY921" s="255"/>
    </row>
    <row r="922" spans="15:51" x14ac:dyDescent="0.45">
      <c r="O922" s="255"/>
      <c r="P922" s="255"/>
      <c r="Q922" s="255"/>
      <c r="R922" s="255"/>
      <c r="S922" s="255"/>
      <c r="U922" s="255"/>
      <c r="V922" s="255"/>
      <c r="W922" s="255"/>
      <c r="X922" s="255"/>
      <c r="Y922" s="255"/>
      <c r="Z922" s="255"/>
      <c r="AA922" s="255"/>
      <c r="AB922" s="255"/>
      <c r="AC922" s="255"/>
      <c r="AD922" s="255"/>
      <c r="AE922" s="255"/>
      <c r="AF922" s="255"/>
      <c r="AG922" s="255"/>
      <c r="AH922" s="255"/>
      <c r="AI922" s="255"/>
      <c r="AJ922" s="255"/>
      <c r="AK922" s="255"/>
      <c r="AL922" s="255"/>
      <c r="AM922" s="255"/>
      <c r="AN922" s="255"/>
      <c r="AO922" s="255"/>
      <c r="AP922" s="255"/>
      <c r="AQ922" s="255"/>
      <c r="AR922" s="255"/>
      <c r="AS922" s="255"/>
      <c r="AT922" s="255"/>
      <c r="AU922" s="255"/>
      <c r="AV922" s="255"/>
      <c r="AW922" s="255"/>
      <c r="AX922" s="255"/>
      <c r="AY922" s="255"/>
    </row>
    <row r="923" spans="15:51" x14ac:dyDescent="0.45">
      <c r="O923" s="255"/>
      <c r="P923" s="255"/>
      <c r="Q923" s="255"/>
      <c r="R923" s="255"/>
      <c r="S923" s="255"/>
      <c r="U923" s="255"/>
      <c r="V923" s="255"/>
      <c r="W923" s="255"/>
      <c r="X923" s="255"/>
      <c r="Y923" s="255"/>
      <c r="Z923" s="255"/>
      <c r="AA923" s="255"/>
      <c r="AB923" s="255"/>
      <c r="AC923" s="255"/>
      <c r="AD923" s="255"/>
      <c r="AE923" s="255"/>
      <c r="AF923" s="255"/>
      <c r="AG923" s="255"/>
      <c r="AH923" s="255"/>
      <c r="AI923" s="255"/>
      <c r="AJ923" s="255"/>
      <c r="AK923" s="255"/>
      <c r="AL923" s="255"/>
      <c r="AM923" s="255"/>
      <c r="AN923" s="255"/>
      <c r="AO923" s="255"/>
      <c r="AP923" s="255"/>
      <c r="AQ923" s="255"/>
      <c r="AR923" s="255"/>
      <c r="AS923" s="255"/>
      <c r="AT923" s="255"/>
      <c r="AU923" s="255"/>
      <c r="AV923" s="255"/>
      <c r="AW923" s="255"/>
      <c r="AX923" s="255"/>
      <c r="AY923" s="255"/>
    </row>
    <row r="924" spans="15:51" x14ac:dyDescent="0.45">
      <c r="O924" s="255"/>
      <c r="P924" s="255"/>
      <c r="Q924" s="255"/>
      <c r="R924" s="255"/>
      <c r="S924" s="255"/>
      <c r="U924" s="255"/>
      <c r="V924" s="255"/>
      <c r="W924" s="255"/>
      <c r="X924" s="255"/>
      <c r="Y924" s="255"/>
      <c r="Z924" s="255"/>
      <c r="AA924" s="255"/>
      <c r="AB924" s="255"/>
      <c r="AC924" s="255"/>
      <c r="AD924" s="255"/>
      <c r="AE924" s="255"/>
      <c r="AF924" s="255"/>
      <c r="AG924" s="255"/>
      <c r="AH924" s="255"/>
      <c r="AI924" s="255"/>
      <c r="AJ924" s="255"/>
      <c r="AK924" s="255"/>
      <c r="AL924" s="255"/>
      <c r="AM924" s="255"/>
      <c r="AN924" s="255"/>
      <c r="AO924" s="255"/>
      <c r="AP924" s="255"/>
      <c r="AQ924" s="255"/>
      <c r="AR924" s="255"/>
      <c r="AS924" s="255"/>
      <c r="AT924" s="255"/>
      <c r="AU924" s="255"/>
      <c r="AV924" s="255"/>
      <c r="AW924" s="255"/>
      <c r="AX924" s="255"/>
      <c r="AY924" s="255"/>
    </row>
    <row r="925" spans="15:51" x14ac:dyDescent="0.45">
      <c r="O925" s="255"/>
      <c r="P925" s="255"/>
      <c r="Q925" s="255"/>
      <c r="R925" s="255"/>
      <c r="S925" s="255"/>
      <c r="U925" s="255"/>
      <c r="V925" s="255"/>
      <c r="W925" s="255"/>
      <c r="X925" s="255"/>
      <c r="Y925" s="255"/>
      <c r="Z925" s="255"/>
      <c r="AA925" s="255"/>
      <c r="AB925" s="255"/>
      <c r="AC925" s="255"/>
      <c r="AD925" s="255"/>
      <c r="AE925" s="255"/>
      <c r="AF925" s="255"/>
      <c r="AG925" s="255"/>
      <c r="AH925" s="255"/>
      <c r="AI925" s="255"/>
      <c r="AJ925" s="255"/>
      <c r="AK925" s="255"/>
      <c r="AL925" s="255"/>
      <c r="AM925" s="255"/>
      <c r="AN925" s="255"/>
      <c r="AO925" s="255"/>
      <c r="AP925" s="255"/>
      <c r="AQ925" s="255"/>
      <c r="AR925" s="255"/>
      <c r="AS925" s="255"/>
      <c r="AT925" s="255"/>
      <c r="AU925" s="255"/>
      <c r="AV925" s="255"/>
      <c r="AW925" s="255"/>
      <c r="AX925" s="255"/>
      <c r="AY925" s="255"/>
    </row>
    <row r="926" spans="15:51" x14ac:dyDescent="0.45">
      <c r="O926" s="255"/>
      <c r="P926" s="255"/>
      <c r="Q926" s="255"/>
      <c r="R926" s="255"/>
      <c r="S926" s="255"/>
      <c r="U926" s="255"/>
      <c r="V926" s="255"/>
      <c r="W926" s="255"/>
      <c r="X926" s="255"/>
      <c r="Y926" s="255"/>
      <c r="Z926" s="255"/>
      <c r="AA926" s="255"/>
      <c r="AB926" s="255"/>
      <c r="AC926" s="255"/>
      <c r="AD926" s="255"/>
      <c r="AE926" s="255"/>
      <c r="AF926" s="255"/>
      <c r="AG926" s="255"/>
      <c r="AH926" s="255"/>
      <c r="AI926" s="255"/>
      <c r="AJ926" s="255"/>
      <c r="AK926" s="255"/>
      <c r="AL926" s="255"/>
      <c r="AM926" s="255"/>
      <c r="AN926" s="255"/>
      <c r="AO926" s="255"/>
      <c r="AP926" s="255"/>
      <c r="AQ926" s="255"/>
      <c r="AR926" s="255"/>
      <c r="AS926" s="255"/>
      <c r="AT926" s="255"/>
      <c r="AU926" s="255"/>
      <c r="AV926" s="255"/>
      <c r="AW926" s="255"/>
      <c r="AX926" s="255"/>
      <c r="AY926" s="255"/>
    </row>
    <row r="927" spans="15:51" x14ac:dyDescent="0.45">
      <c r="O927" s="255"/>
      <c r="P927" s="255"/>
      <c r="Q927" s="255"/>
      <c r="R927" s="255"/>
      <c r="S927" s="255"/>
      <c r="U927" s="255"/>
      <c r="V927" s="255"/>
      <c r="W927" s="255"/>
      <c r="X927" s="255"/>
      <c r="Y927" s="255"/>
      <c r="Z927" s="255"/>
      <c r="AA927" s="255"/>
      <c r="AB927" s="255"/>
      <c r="AC927" s="255"/>
      <c r="AD927" s="255"/>
      <c r="AE927" s="255"/>
      <c r="AF927" s="255"/>
      <c r="AG927" s="255"/>
      <c r="AH927" s="255"/>
      <c r="AI927" s="255"/>
      <c r="AJ927" s="255"/>
      <c r="AK927" s="255"/>
      <c r="AL927" s="255"/>
      <c r="AM927" s="255"/>
      <c r="AN927" s="255"/>
      <c r="AO927" s="255"/>
      <c r="AP927" s="255"/>
      <c r="AQ927" s="255"/>
      <c r="AR927" s="255"/>
      <c r="AS927" s="255"/>
      <c r="AT927" s="255"/>
      <c r="AU927" s="255"/>
      <c r="AV927" s="255"/>
      <c r="AW927" s="255"/>
      <c r="AX927" s="255"/>
      <c r="AY927" s="255"/>
    </row>
    <row r="928" spans="15:51" x14ac:dyDescent="0.45">
      <c r="O928" s="255"/>
      <c r="P928" s="255"/>
      <c r="Q928" s="255"/>
      <c r="R928" s="255"/>
      <c r="S928" s="255"/>
      <c r="U928" s="255"/>
      <c r="V928" s="255"/>
      <c r="W928" s="255"/>
      <c r="X928" s="255"/>
      <c r="Y928" s="255"/>
      <c r="Z928" s="255"/>
      <c r="AA928" s="255"/>
      <c r="AB928" s="255"/>
      <c r="AC928" s="255"/>
      <c r="AD928" s="255"/>
      <c r="AE928" s="255"/>
      <c r="AF928" s="255"/>
      <c r="AG928" s="255"/>
      <c r="AH928" s="255"/>
      <c r="AI928" s="255"/>
      <c r="AJ928" s="255"/>
      <c r="AK928" s="255"/>
      <c r="AL928" s="255"/>
      <c r="AM928" s="255"/>
      <c r="AN928" s="255"/>
      <c r="AO928" s="255"/>
      <c r="AP928" s="255"/>
      <c r="AQ928" s="255"/>
      <c r="AR928" s="255"/>
      <c r="AS928" s="255"/>
      <c r="AT928" s="255"/>
      <c r="AU928" s="255"/>
      <c r="AV928" s="255"/>
      <c r="AW928" s="255"/>
      <c r="AX928" s="255"/>
      <c r="AY928" s="255"/>
    </row>
    <row r="929" spans="15:51" x14ac:dyDescent="0.45">
      <c r="O929" s="255"/>
      <c r="P929" s="255"/>
      <c r="Q929" s="255"/>
      <c r="R929" s="255"/>
      <c r="S929" s="255"/>
      <c r="U929" s="255"/>
      <c r="V929" s="255"/>
      <c r="W929" s="255"/>
      <c r="X929" s="255"/>
      <c r="Y929" s="255"/>
      <c r="Z929" s="255"/>
      <c r="AA929" s="255"/>
      <c r="AB929" s="255"/>
      <c r="AC929" s="255"/>
      <c r="AD929" s="255"/>
      <c r="AE929" s="255"/>
      <c r="AF929" s="255"/>
      <c r="AG929" s="255"/>
      <c r="AH929" s="255"/>
      <c r="AI929" s="255"/>
      <c r="AJ929" s="255"/>
      <c r="AK929" s="255"/>
      <c r="AL929" s="255"/>
      <c r="AM929" s="255"/>
      <c r="AN929" s="255"/>
      <c r="AO929" s="255"/>
      <c r="AP929" s="255"/>
      <c r="AQ929" s="255"/>
      <c r="AR929" s="255"/>
      <c r="AS929" s="255"/>
      <c r="AT929" s="255"/>
      <c r="AU929" s="255"/>
      <c r="AV929" s="255"/>
      <c r="AW929" s="255"/>
      <c r="AX929" s="255"/>
      <c r="AY929" s="255"/>
    </row>
    <row r="930" spans="15:51" x14ac:dyDescent="0.45">
      <c r="O930" s="255"/>
      <c r="P930" s="255"/>
      <c r="Q930" s="255"/>
      <c r="R930" s="255"/>
      <c r="S930" s="255"/>
      <c r="U930" s="255"/>
      <c r="V930" s="255"/>
      <c r="W930" s="255"/>
      <c r="X930" s="255"/>
      <c r="Y930" s="255"/>
      <c r="Z930" s="255"/>
      <c r="AA930" s="255"/>
      <c r="AB930" s="255"/>
      <c r="AC930" s="255"/>
      <c r="AD930" s="255"/>
      <c r="AE930" s="255"/>
      <c r="AF930" s="255"/>
      <c r="AG930" s="255"/>
      <c r="AH930" s="255"/>
      <c r="AI930" s="255"/>
      <c r="AJ930" s="255"/>
      <c r="AK930" s="255"/>
      <c r="AL930" s="255"/>
      <c r="AM930" s="255"/>
      <c r="AN930" s="255"/>
      <c r="AO930" s="255"/>
      <c r="AP930" s="255"/>
      <c r="AQ930" s="255"/>
      <c r="AR930" s="255"/>
      <c r="AS930" s="255"/>
      <c r="AT930" s="255"/>
      <c r="AU930" s="255"/>
      <c r="AV930" s="255"/>
      <c r="AW930" s="255"/>
      <c r="AX930" s="255"/>
      <c r="AY930" s="255"/>
    </row>
    <row r="931" spans="15:51" x14ac:dyDescent="0.45">
      <c r="O931" s="255"/>
      <c r="P931" s="255"/>
      <c r="Q931" s="255"/>
      <c r="R931" s="255"/>
      <c r="S931" s="255"/>
      <c r="U931" s="255"/>
      <c r="V931" s="255"/>
      <c r="W931" s="255"/>
      <c r="X931" s="255"/>
      <c r="Y931" s="255"/>
      <c r="Z931" s="255"/>
      <c r="AA931" s="255"/>
      <c r="AB931" s="255"/>
      <c r="AC931" s="255"/>
      <c r="AD931" s="255"/>
      <c r="AE931" s="255"/>
      <c r="AF931" s="255"/>
      <c r="AG931" s="255"/>
      <c r="AH931" s="255"/>
      <c r="AI931" s="255"/>
      <c r="AJ931" s="255"/>
      <c r="AK931" s="255"/>
      <c r="AL931" s="255"/>
      <c r="AM931" s="255"/>
      <c r="AN931" s="255"/>
      <c r="AO931" s="255"/>
      <c r="AP931" s="255"/>
      <c r="AQ931" s="255"/>
      <c r="AR931" s="255"/>
      <c r="AS931" s="255"/>
      <c r="AT931" s="255"/>
      <c r="AU931" s="255"/>
      <c r="AV931" s="255"/>
      <c r="AW931" s="255"/>
      <c r="AX931" s="255"/>
      <c r="AY931" s="255"/>
    </row>
    <row r="932" spans="15:51" x14ac:dyDescent="0.45">
      <c r="O932" s="255"/>
      <c r="P932" s="255"/>
      <c r="Q932" s="255"/>
      <c r="R932" s="255"/>
      <c r="S932" s="255"/>
      <c r="U932" s="255"/>
      <c r="V932" s="255"/>
      <c r="W932" s="255"/>
      <c r="X932" s="255"/>
      <c r="Y932" s="255"/>
      <c r="Z932" s="255"/>
      <c r="AA932" s="255"/>
      <c r="AB932" s="255"/>
      <c r="AC932" s="255"/>
      <c r="AD932" s="255"/>
      <c r="AE932" s="255"/>
      <c r="AF932" s="255"/>
      <c r="AG932" s="255"/>
      <c r="AH932" s="255"/>
      <c r="AI932" s="255"/>
      <c r="AJ932" s="255"/>
      <c r="AK932" s="255"/>
      <c r="AL932" s="255"/>
      <c r="AM932" s="255"/>
      <c r="AN932" s="255"/>
      <c r="AO932" s="255"/>
      <c r="AP932" s="255"/>
      <c r="AQ932" s="255"/>
      <c r="AR932" s="255"/>
      <c r="AS932" s="255"/>
      <c r="AT932" s="255"/>
      <c r="AU932" s="255"/>
      <c r="AV932" s="255"/>
      <c r="AW932" s="255"/>
      <c r="AX932" s="255"/>
      <c r="AY932" s="255"/>
    </row>
    <row r="933" spans="15:51" x14ac:dyDescent="0.45">
      <c r="O933" s="255"/>
      <c r="P933" s="255"/>
      <c r="Q933" s="255"/>
      <c r="R933" s="255"/>
      <c r="S933" s="255"/>
      <c r="U933" s="255"/>
      <c r="V933" s="255"/>
      <c r="W933" s="255"/>
      <c r="X933" s="255"/>
      <c r="Y933" s="255"/>
      <c r="Z933" s="255"/>
      <c r="AA933" s="255"/>
      <c r="AB933" s="255"/>
      <c r="AC933" s="255"/>
      <c r="AD933" s="255"/>
      <c r="AE933" s="255"/>
      <c r="AF933" s="255"/>
      <c r="AG933" s="255"/>
      <c r="AH933" s="255"/>
      <c r="AI933" s="255"/>
      <c r="AJ933" s="255"/>
      <c r="AK933" s="255"/>
      <c r="AL933" s="255"/>
      <c r="AM933" s="255"/>
      <c r="AN933" s="255"/>
      <c r="AO933" s="255"/>
      <c r="AP933" s="255"/>
      <c r="AQ933" s="255"/>
      <c r="AR933" s="255"/>
      <c r="AS933" s="255"/>
      <c r="AT933" s="255"/>
      <c r="AU933" s="255"/>
      <c r="AV933" s="255"/>
      <c r="AW933" s="255"/>
      <c r="AX933" s="255"/>
      <c r="AY933" s="255"/>
    </row>
    <row r="934" spans="15:51" x14ac:dyDescent="0.45">
      <c r="O934" s="255"/>
      <c r="P934" s="255"/>
      <c r="Q934" s="255"/>
      <c r="R934" s="255"/>
      <c r="S934" s="255"/>
      <c r="U934" s="255"/>
      <c r="V934" s="255"/>
      <c r="W934" s="255"/>
      <c r="X934" s="255"/>
      <c r="Y934" s="255"/>
      <c r="Z934" s="255"/>
      <c r="AA934" s="255"/>
      <c r="AB934" s="255"/>
      <c r="AC934" s="255"/>
      <c r="AD934" s="255"/>
      <c r="AE934" s="255"/>
      <c r="AF934" s="255"/>
      <c r="AG934" s="255"/>
      <c r="AH934" s="255"/>
      <c r="AI934" s="255"/>
      <c r="AJ934" s="255"/>
      <c r="AK934" s="255"/>
      <c r="AL934" s="255"/>
      <c r="AM934" s="255"/>
      <c r="AN934" s="255"/>
      <c r="AO934" s="255"/>
      <c r="AP934" s="255"/>
      <c r="AQ934" s="255"/>
      <c r="AR934" s="255"/>
      <c r="AS934" s="255"/>
      <c r="AT934" s="255"/>
      <c r="AU934" s="255"/>
      <c r="AV934" s="255"/>
      <c r="AW934" s="255"/>
      <c r="AX934" s="255"/>
      <c r="AY934" s="255"/>
    </row>
    <row r="935" spans="15:51" x14ac:dyDescent="0.45">
      <c r="O935" s="255"/>
      <c r="P935" s="255"/>
      <c r="Q935" s="255"/>
      <c r="R935" s="255"/>
      <c r="S935" s="255"/>
      <c r="U935" s="255"/>
      <c r="V935" s="255"/>
      <c r="W935" s="255"/>
      <c r="X935" s="255"/>
      <c r="Y935" s="255"/>
      <c r="Z935" s="255"/>
      <c r="AA935" s="255"/>
      <c r="AB935" s="255"/>
      <c r="AC935" s="255"/>
      <c r="AD935" s="255"/>
      <c r="AE935" s="255"/>
      <c r="AF935" s="255"/>
      <c r="AG935" s="255"/>
      <c r="AH935" s="255"/>
      <c r="AI935" s="255"/>
      <c r="AJ935" s="255"/>
      <c r="AK935" s="255"/>
      <c r="AL935" s="255"/>
      <c r="AM935" s="255"/>
      <c r="AN935" s="255"/>
      <c r="AO935" s="255"/>
      <c r="AP935" s="255"/>
      <c r="AQ935" s="255"/>
      <c r="AR935" s="255"/>
      <c r="AS935" s="255"/>
      <c r="AT935" s="255"/>
      <c r="AU935" s="255"/>
      <c r="AV935" s="255"/>
      <c r="AW935" s="255"/>
      <c r="AX935" s="255"/>
      <c r="AY935" s="255"/>
    </row>
    <row r="936" spans="15:51" x14ac:dyDescent="0.45">
      <c r="O936" s="255"/>
      <c r="P936" s="255"/>
      <c r="Q936" s="255"/>
      <c r="R936" s="255"/>
      <c r="S936" s="255"/>
      <c r="U936" s="255"/>
      <c r="V936" s="255"/>
      <c r="W936" s="255"/>
      <c r="X936" s="255"/>
      <c r="Y936" s="255"/>
      <c r="Z936" s="255"/>
      <c r="AA936" s="255"/>
      <c r="AB936" s="255"/>
      <c r="AC936" s="255"/>
      <c r="AD936" s="255"/>
      <c r="AE936" s="255"/>
      <c r="AF936" s="255"/>
      <c r="AG936" s="255"/>
      <c r="AH936" s="255"/>
      <c r="AI936" s="255"/>
      <c r="AJ936" s="255"/>
      <c r="AK936" s="255"/>
      <c r="AL936" s="255"/>
      <c r="AM936" s="255"/>
      <c r="AN936" s="255"/>
      <c r="AO936" s="255"/>
      <c r="AP936" s="255"/>
      <c r="AQ936" s="255"/>
      <c r="AR936" s="255"/>
      <c r="AS936" s="255"/>
      <c r="AT936" s="255"/>
      <c r="AU936" s="255"/>
      <c r="AV936" s="255"/>
      <c r="AW936" s="255"/>
      <c r="AX936" s="255"/>
      <c r="AY936" s="255"/>
    </row>
    <row r="937" spans="15:51" x14ac:dyDescent="0.45">
      <c r="O937" s="255"/>
      <c r="P937" s="255"/>
      <c r="Q937" s="255"/>
      <c r="R937" s="255"/>
      <c r="S937" s="255"/>
      <c r="U937" s="255"/>
      <c r="V937" s="255"/>
      <c r="W937" s="255"/>
      <c r="X937" s="255"/>
      <c r="Y937" s="255"/>
      <c r="Z937" s="255"/>
      <c r="AA937" s="255"/>
      <c r="AB937" s="255"/>
      <c r="AC937" s="255"/>
      <c r="AD937" s="255"/>
      <c r="AE937" s="255"/>
      <c r="AF937" s="255"/>
      <c r="AG937" s="255"/>
      <c r="AH937" s="255"/>
      <c r="AI937" s="255"/>
      <c r="AJ937" s="255"/>
      <c r="AK937" s="255"/>
      <c r="AL937" s="255"/>
      <c r="AM937" s="255"/>
      <c r="AN937" s="255"/>
      <c r="AO937" s="255"/>
      <c r="AP937" s="255"/>
      <c r="AQ937" s="255"/>
      <c r="AR937" s="255"/>
      <c r="AS937" s="255"/>
      <c r="AT937" s="255"/>
      <c r="AU937" s="255"/>
      <c r="AV937" s="255"/>
      <c r="AW937" s="255"/>
      <c r="AX937" s="255"/>
      <c r="AY937" s="255"/>
    </row>
    <row r="938" spans="15:51" x14ac:dyDescent="0.45">
      <c r="O938" s="255"/>
      <c r="P938" s="255"/>
      <c r="Q938" s="255"/>
      <c r="R938" s="255"/>
      <c r="S938" s="255"/>
      <c r="U938" s="255"/>
      <c r="V938" s="255"/>
      <c r="W938" s="255"/>
      <c r="X938" s="255"/>
      <c r="Y938" s="255"/>
      <c r="Z938" s="255"/>
      <c r="AA938" s="255"/>
      <c r="AB938" s="255"/>
      <c r="AC938" s="255"/>
      <c r="AD938" s="255"/>
      <c r="AE938" s="255"/>
      <c r="AF938" s="255"/>
      <c r="AG938" s="255"/>
      <c r="AH938" s="255"/>
      <c r="AI938" s="255"/>
      <c r="AJ938" s="255"/>
      <c r="AK938" s="255"/>
      <c r="AL938" s="255"/>
      <c r="AM938" s="255"/>
      <c r="AN938" s="255"/>
      <c r="AO938" s="255"/>
      <c r="AP938" s="255"/>
      <c r="AQ938" s="255"/>
      <c r="AR938" s="255"/>
      <c r="AS938" s="255"/>
      <c r="AT938" s="255"/>
      <c r="AU938" s="255"/>
      <c r="AV938" s="255"/>
      <c r="AW938" s="255"/>
      <c r="AX938" s="255"/>
      <c r="AY938" s="255"/>
    </row>
    <row r="939" spans="15:51" x14ac:dyDescent="0.45">
      <c r="O939" s="255"/>
      <c r="P939" s="255"/>
      <c r="Q939" s="255"/>
      <c r="R939" s="255"/>
      <c r="S939" s="255"/>
      <c r="U939" s="255"/>
      <c r="V939" s="255"/>
      <c r="W939" s="255"/>
      <c r="X939" s="255"/>
      <c r="Y939" s="255"/>
      <c r="Z939" s="255"/>
      <c r="AA939" s="255"/>
      <c r="AB939" s="255"/>
      <c r="AC939" s="255"/>
      <c r="AD939" s="255"/>
      <c r="AE939" s="255"/>
      <c r="AF939" s="255"/>
      <c r="AG939" s="255"/>
      <c r="AH939" s="255"/>
      <c r="AI939" s="255"/>
      <c r="AJ939" s="255"/>
      <c r="AK939" s="255"/>
      <c r="AL939" s="255"/>
      <c r="AM939" s="255"/>
      <c r="AN939" s="255"/>
      <c r="AO939" s="255"/>
      <c r="AP939" s="255"/>
      <c r="AQ939" s="255"/>
      <c r="AR939" s="255"/>
      <c r="AS939" s="255"/>
      <c r="AT939" s="255"/>
      <c r="AU939" s="255"/>
      <c r="AV939" s="255"/>
      <c r="AW939" s="255"/>
      <c r="AX939" s="255"/>
      <c r="AY939" s="255"/>
    </row>
    <row r="940" spans="15:51" x14ac:dyDescent="0.45">
      <c r="O940" s="255"/>
      <c r="P940" s="255"/>
      <c r="Q940" s="255"/>
      <c r="R940" s="255"/>
      <c r="S940" s="255"/>
      <c r="U940" s="255"/>
      <c r="V940" s="255"/>
      <c r="W940" s="255"/>
      <c r="X940" s="255"/>
      <c r="Y940" s="255"/>
      <c r="Z940" s="255"/>
      <c r="AA940" s="255"/>
      <c r="AB940" s="255"/>
      <c r="AC940" s="255"/>
      <c r="AD940" s="255"/>
      <c r="AE940" s="255"/>
      <c r="AF940" s="255"/>
      <c r="AG940" s="255"/>
      <c r="AH940" s="255"/>
      <c r="AI940" s="255"/>
      <c r="AJ940" s="255"/>
      <c r="AK940" s="255"/>
      <c r="AL940" s="255"/>
      <c r="AM940" s="255"/>
      <c r="AN940" s="255"/>
      <c r="AO940" s="255"/>
      <c r="AP940" s="255"/>
      <c r="AQ940" s="255"/>
      <c r="AR940" s="255"/>
      <c r="AS940" s="255"/>
      <c r="AT940" s="255"/>
      <c r="AU940" s="255"/>
      <c r="AV940" s="255"/>
      <c r="AW940" s="255"/>
      <c r="AX940" s="255"/>
      <c r="AY940" s="255"/>
    </row>
    <row r="941" spans="15:51" x14ac:dyDescent="0.45">
      <c r="O941" s="255"/>
      <c r="P941" s="255"/>
      <c r="Q941" s="255"/>
      <c r="R941" s="255"/>
      <c r="S941" s="255"/>
      <c r="U941" s="255"/>
      <c r="V941" s="255"/>
      <c r="W941" s="255"/>
      <c r="X941" s="255"/>
      <c r="Y941" s="255"/>
      <c r="Z941" s="255"/>
      <c r="AA941" s="255"/>
      <c r="AB941" s="255"/>
      <c r="AC941" s="255"/>
      <c r="AD941" s="255"/>
      <c r="AE941" s="255"/>
      <c r="AF941" s="255"/>
      <c r="AG941" s="255"/>
      <c r="AH941" s="255"/>
      <c r="AI941" s="255"/>
      <c r="AJ941" s="255"/>
      <c r="AK941" s="255"/>
      <c r="AL941" s="255"/>
      <c r="AM941" s="255"/>
      <c r="AN941" s="255"/>
      <c r="AO941" s="255"/>
      <c r="AP941" s="255"/>
      <c r="AQ941" s="255"/>
      <c r="AR941" s="255"/>
      <c r="AS941" s="255"/>
      <c r="AT941" s="255"/>
      <c r="AU941" s="255"/>
      <c r="AV941" s="255"/>
      <c r="AW941" s="255"/>
      <c r="AX941" s="255"/>
      <c r="AY941" s="255"/>
    </row>
    <row r="942" spans="15:51" x14ac:dyDescent="0.45">
      <c r="O942" s="255"/>
      <c r="P942" s="255"/>
      <c r="Q942" s="255"/>
      <c r="R942" s="255"/>
      <c r="S942" s="255"/>
      <c r="U942" s="255"/>
      <c r="V942" s="255"/>
      <c r="W942" s="255"/>
      <c r="X942" s="255"/>
      <c r="Y942" s="255"/>
      <c r="Z942" s="255"/>
      <c r="AA942" s="255"/>
      <c r="AB942" s="255"/>
      <c r="AC942" s="255"/>
      <c r="AD942" s="255"/>
      <c r="AE942" s="255"/>
      <c r="AF942" s="255"/>
      <c r="AG942" s="255"/>
      <c r="AH942" s="255"/>
      <c r="AI942" s="255"/>
      <c r="AJ942" s="255"/>
      <c r="AK942" s="255"/>
      <c r="AL942" s="255"/>
      <c r="AM942" s="255"/>
      <c r="AN942" s="255"/>
      <c r="AO942" s="255"/>
      <c r="AP942" s="255"/>
      <c r="AQ942" s="255"/>
      <c r="AR942" s="255"/>
      <c r="AS942" s="255"/>
      <c r="AT942" s="255"/>
      <c r="AU942" s="255"/>
      <c r="AV942" s="255"/>
      <c r="AW942" s="255"/>
      <c r="AX942" s="255"/>
      <c r="AY942" s="255"/>
    </row>
    <row r="943" spans="15:51" x14ac:dyDescent="0.45">
      <c r="O943" s="255"/>
      <c r="P943" s="255"/>
      <c r="Q943" s="255"/>
      <c r="R943" s="255"/>
      <c r="S943" s="255"/>
      <c r="U943" s="255"/>
      <c r="V943" s="255"/>
      <c r="W943" s="255"/>
      <c r="X943" s="255"/>
      <c r="Y943" s="255"/>
      <c r="Z943" s="255"/>
      <c r="AA943" s="255"/>
      <c r="AB943" s="255"/>
      <c r="AC943" s="255"/>
      <c r="AD943" s="255"/>
      <c r="AE943" s="255"/>
      <c r="AF943" s="255"/>
      <c r="AG943" s="255"/>
      <c r="AH943" s="255"/>
      <c r="AI943" s="255"/>
      <c r="AJ943" s="255"/>
      <c r="AK943" s="255"/>
      <c r="AL943" s="255"/>
      <c r="AM943" s="255"/>
      <c r="AN943" s="255"/>
      <c r="AO943" s="255"/>
      <c r="AP943" s="255"/>
      <c r="AQ943" s="255"/>
      <c r="AR943" s="255"/>
      <c r="AS943" s="255"/>
      <c r="AT943" s="255"/>
      <c r="AU943" s="255"/>
      <c r="AV943" s="255"/>
      <c r="AW943" s="255"/>
      <c r="AX943" s="255"/>
      <c r="AY943" s="255"/>
    </row>
    <row r="944" spans="15:51" x14ac:dyDescent="0.45">
      <c r="O944" s="255"/>
      <c r="P944" s="255"/>
      <c r="Q944" s="255"/>
      <c r="R944" s="255"/>
      <c r="S944" s="255"/>
      <c r="U944" s="255"/>
      <c r="V944" s="255"/>
      <c r="W944" s="255"/>
      <c r="X944" s="255"/>
      <c r="Y944" s="255"/>
      <c r="Z944" s="255"/>
      <c r="AA944" s="255"/>
      <c r="AB944" s="255"/>
      <c r="AC944" s="255"/>
      <c r="AD944" s="255"/>
      <c r="AE944" s="255"/>
      <c r="AF944" s="255"/>
      <c r="AG944" s="255"/>
      <c r="AH944" s="255"/>
      <c r="AI944" s="255"/>
      <c r="AJ944" s="255"/>
      <c r="AK944" s="255"/>
      <c r="AL944" s="255"/>
      <c r="AM944" s="255"/>
      <c r="AN944" s="255"/>
      <c r="AO944" s="255"/>
      <c r="AP944" s="255"/>
      <c r="AQ944" s="255"/>
      <c r="AR944" s="255"/>
      <c r="AS944" s="255"/>
      <c r="AT944" s="255"/>
      <c r="AU944" s="255"/>
      <c r="AV944" s="255"/>
      <c r="AW944" s="255"/>
      <c r="AX944" s="255"/>
      <c r="AY944" s="255"/>
    </row>
    <row r="945" spans="15:51" x14ac:dyDescent="0.45">
      <c r="O945" s="255"/>
      <c r="P945" s="255"/>
      <c r="Q945" s="255"/>
      <c r="R945" s="255"/>
      <c r="S945" s="255"/>
      <c r="U945" s="255"/>
      <c r="V945" s="255"/>
      <c r="W945" s="255"/>
      <c r="X945" s="255"/>
      <c r="Y945" s="255"/>
      <c r="Z945" s="255"/>
      <c r="AA945" s="255"/>
      <c r="AB945" s="255"/>
      <c r="AC945" s="255"/>
      <c r="AD945" s="255"/>
      <c r="AE945" s="255"/>
      <c r="AF945" s="255"/>
      <c r="AG945" s="255"/>
      <c r="AH945" s="255"/>
      <c r="AI945" s="255"/>
      <c r="AJ945" s="255"/>
      <c r="AK945" s="255"/>
      <c r="AL945" s="255"/>
      <c r="AM945" s="255"/>
      <c r="AN945" s="255"/>
      <c r="AO945" s="255"/>
      <c r="AP945" s="255"/>
      <c r="AQ945" s="255"/>
      <c r="AR945" s="255"/>
      <c r="AS945" s="255"/>
      <c r="AT945" s="255"/>
      <c r="AU945" s="255"/>
      <c r="AV945" s="255"/>
      <c r="AW945" s="255"/>
      <c r="AX945" s="255"/>
      <c r="AY945" s="255"/>
    </row>
    <row r="946" spans="15:51" x14ac:dyDescent="0.45">
      <c r="O946" s="255"/>
      <c r="P946" s="255"/>
      <c r="Q946" s="255"/>
      <c r="R946" s="255"/>
      <c r="S946" s="255"/>
      <c r="U946" s="255"/>
      <c r="V946" s="255"/>
      <c r="W946" s="255"/>
      <c r="X946" s="255"/>
      <c r="Y946" s="255"/>
      <c r="Z946" s="255"/>
      <c r="AA946" s="255"/>
      <c r="AB946" s="255"/>
      <c r="AC946" s="255"/>
      <c r="AD946" s="255"/>
      <c r="AE946" s="255"/>
      <c r="AF946" s="255"/>
      <c r="AG946" s="255"/>
      <c r="AH946" s="255"/>
      <c r="AI946" s="255"/>
      <c r="AJ946" s="255"/>
      <c r="AK946" s="255"/>
      <c r="AL946" s="255"/>
      <c r="AM946" s="255"/>
      <c r="AN946" s="255"/>
      <c r="AO946" s="255"/>
      <c r="AP946" s="255"/>
      <c r="AQ946" s="255"/>
      <c r="AR946" s="255"/>
      <c r="AS946" s="255"/>
      <c r="AT946" s="255"/>
      <c r="AU946" s="255"/>
      <c r="AV946" s="255"/>
      <c r="AW946" s="255"/>
      <c r="AX946" s="255"/>
      <c r="AY946" s="255"/>
    </row>
    <row r="947" spans="15:51" x14ac:dyDescent="0.45">
      <c r="O947" s="255"/>
      <c r="P947" s="255"/>
      <c r="Q947" s="255"/>
      <c r="R947" s="255"/>
      <c r="S947" s="255"/>
      <c r="U947" s="255"/>
      <c r="V947" s="255"/>
      <c r="W947" s="255"/>
      <c r="X947" s="255"/>
      <c r="Y947" s="255"/>
      <c r="Z947" s="255"/>
      <c r="AA947" s="255"/>
      <c r="AB947" s="255"/>
      <c r="AC947" s="255"/>
      <c r="AD947" s="255"/>
      <c r="AE947" s="255"/>
      <c r="AF947" s="255"/>
      <c r="AG947" s="255"/>
      <c r="AH947" s="255"/>
      <c r="AI947" s="255"/>
      <c r="AJ947" s="255"/>
      <c r="AK947" s="255"/>
      <c r="AL947" s="255"/>
      <c r="AM947" s="255"/>
      <c r="AN947" s="255"/>
      <c r="AO947" s="255"/>
      <c r="AP947" s="255"/>
      <c r="AQ947" s="255"/>
      <c r="AR947" s="255"/>
      <c r="AS947" s="255"/>
      <c r="AT947" s="255"/>
      <c r="AU947" s="255"/>
      <c r="AV947" s="255"/>
      <c r="AW947" s="255"/>
      <c r="AX947" s="255"/>
      <c r="AY947" s="255"/>
    </row>
    <row r="948" spans="15:51" x14ac:dyDescent="0.45">
      <c r="O948" s="255"/>
      <c r="P948" s="255"/>
      <c r="Q948" s="255"/>
      <c r="R948" s="255"/>
      <c r="S948" s="255"/>
      <c r="U948" s="255"/>
      <c r="V948" s="255"/>
      <c r="W948" s="255"/>
      <c r="X948" s="255"/>
      <c r="Y948" s="255"/>
      <c r="Z948" s="255"/>
      <c r="AA948" s="255"/>
      <c r="AB948" s="255"/>
      <c r="AC948" s="255"/>
      <c r="AD948" s="255"/>
      <c r="AE948" s="255"/>
      <c r="AF948" s="255"/>
      <c r="AG948" s="255"/>
      <c r="AH948" s="255"/>
      <c r="AI948" s="255"/>
      <c r="AJ948" s="255"/>
      <c r="AK948" s="255"/>
      <c r="AL948" s="255"/>
      <c r="AM948" s="255"/>
      <c r="AN948" s="255"/>
      <c r="AO948" s="255"/>
      <c r="AP948" s="255"/>
      <c r="AQ948" s="255"/>
      <c r="AR948" s="255"/>
      <c r="AS948" s="255"/>
      <c r="AT948" s="255"/>
      <c r="AU948" s="255"/>
      <c r="AV948" s="255"/>
      <c r="AW948" s="255"/>
      <c r="AX948" s="255"/>
      <c r="AY948" s="255"/>
    </row>
    <row r="949" spans="15:51" x14ac:dyDescent="0.45">
      <c r="O949" s="255"/>
      <c r="P949" s="255"/>
      <c r="Q949" s="255"/>
      <c r="R949" s="255"/>
      <c r="S949" s="255"/>
      <c r="U949" s="255"/>
      <c r="V949" s="255"/>
      <c r="W949" s="255"/>
      <c r="X949" s="255"/>
      <c r="Y949" s="255"/>
      <c r="Z949" s="255"/>
      <c r="AA949" s="255"/>
      <c r="AB949" s="255"/>
      <c r="AC949" s="255"/>
      <c r="AD949" s="255"/>
      <c r="AE949" s="255"/>
      <c r="AF949" s="255"/>
      <c r="AG949" s="255"/>
      <c r="AH949" s="255"/>
      <c r="AI949" s="255"/>
      <c r="AJ949" s="255"/>
      <c r="AK949" s="255"/>
      <c r="AL949" s="255"/>
      <c r="AM949" s="255"/>
      <c r="AN949" s="255"/>
      <c r="AO949" s="255"/>
      <c r="AP949" s="255"/>
      <c r="AQ949" s="255"/>
      <c r="AR949" s="255"/>
      <c r="AS949" s="255"/>
      <c r="AT949" s="255"/>
      <c r="AU949" s="255"/>
      <c r="AV949" s="255"/>
      <c r="AW949" s="255"/>
      <c r="AX949" s="255"/>
      <c r="AY949" s="255"/>
    </row>
    <row r="950" spans="15:51" x14ac:dyDescent="0.45">
      <c r="O950" s="255"/>
      <c r="P950" s="255"/>
      <c r="Q950" s="255"/>
      <c r="R950" s="255"/>
      <c r="S950" s="255"/>
      <c r="U950" s="255"/>
      <c r="V950" s="255"/>
      <c r="W950" s="255"/>
      <c r="X950" s="255"/>
      <c r="Y950" s="255"/>
      <c r="Z950" s="255"/>
      <c r="AA950" s="255"/>
      <c r="AB950" s="255"/>
      <c r="AC950" s="255"/>
      <c r="AD950" s="255"/>
      <c r="AE950" s="255"/>
      <c r="AF950" s="255"/>
      <c r="AG950" s="255"/>
      <c r="AH950" s="255"/>
      <c r="AI950" s="255"/>
      <c r="AJ950" s="255"/>
      <c r="AK950" s="255"/>
      <c r="AL950" s="255"/>
      <c r="AM950" s="255"/>
      <c r="AN950" s="255"/>
      <c r="AO950" s="255"/>
      <c r="AP950" s="255"/>
      <c r="AQ950" s="255"/>
      <c r="AR950" s="255"/>
      <c r="AS950" s="255"/>
      <c r="AT950" s="255"/>
      <c r="AU950" s="255"/>
      <c r="AV950" s="255"/>
      <c r="AW950" s="255"/>
      <c r="AX950" s="255"/>
      <c r="AY950" s="255"/>
    </row>
    <row r="951" spans="15:51" x14ac:dyDescent="0.45">
      <c r="O951" s="255"/>
      <c r="P951" s="255"/>
      <c r="Q951" s="255"/>
      <c r="R951" s="255"/>
      <c r="S951" s="255"/>
      <c r="U951" s="255"/>
      <c r="V951" s="255"/>
      <c r="W951" s="255"/>
      <c r="X951" s="255"/>
      <c r="Y951" s="255"/>
      <c r="Z951" s="255"/>
      <c r="AA951" s="255"/>
      <c r="AB951" s="255"/>
      <c r="AC951" s="255"/>
      <c r="AD951" s="255"/>
      <c r="AE951" s="255"/>
      <c r="AF951" s="255"/>
      <c r="AG951" s="255"/>
      <c r="AH951" s="255"/>
      <c r="AI951" s="255"/>
      <c r="AJ951" s="255"/>
      <c r="AK951" s="255"/>
      <c r="AL951" s="255"/>
      <c r="AM951" s="255"/>
      <c r="AN951" s="255"/>
      <c r="AO951" s="255"/>
      <c r="AP951" s="255"/>
      <c r="AQ951" s="255"/>
      <c r="AR951" s="255"/>
      <c r="AS951" s="255"/>
      <c r="AT951" s="255"/>
      <c r="AU951" s="255"/>
      <c r="AV951" s="255"/>
      <c r="AW951" s="255"/>
      <c r="AX951" s="255"/>
      <c r="AY951" s="255"/>
    </row>
    <row r="952" spans="15:51" x14ac:dyDescent="0.45">
      <c r="O952" s="255"/>
      <c r="P952" s="255"/>
      <c r="Q952" s="255"/>
      <c r="R952" s="255"/>
      <c r="S952" s="255"/>
      <c r="U952" s="255"/>
      <c r="V952" s="255"/>
      <c r="W952" s="255"/>
      <c r="X952" s="255"/>
      <c r="Y952" s="255"/>
      <c r="Z952" s="255"/>
      <c r="AA952" s="255"/>
      <c r="AB952" s="255"/>
      <c r="AC952" s="255"/>
      <c r="AD952" s="255"/>
      <c r="AE952" s="255"/>
      <c r="AF952" s="255"/>
      <c r="AG952" s="255"/>
      <c r="AH952" s="255"/>
      <c r="AI952" s="255"/>
      <c r="AJ952" s="255"/>
      <c r="AK952" s="255"/>
      <c r="AL952" s="255"/>
      <c r="AM952" s="255"/>
      <c r="AN952" s="255"/>
      <c r="AO952" s="255"/>
      <c r="AP952" s="255"/>
      <c r="AQ952" s="255"/>
      <c r="AR952" s="255"/>
      <c r="AS952" s="255"/>
      <c r="AT952" s="255"/>
      <c r="AU952" s="255"/>
      <c r="AV952" s="255"/>
      <c r="AW952" s="255"/>
      <c r="AX952" s="255"/>
      <c r="AY952" s="255"/>
    </row>
    <row r="953" spans="15:51" x14ac:dyDescent="0.45">
      <c r="O953" s="255"/>
      <c r="P953" s="255"/>
      <c r="Q953" s="255"/>
      <c r="R953" s="255"/>
      <c r="S953" s="255"/>
      <c r="U953" s="255"/>
      <c r="V953" s="255"/>
      <c r="W953" s="255"/>
      <c r="X953" s="255"/>
      <c r="Y953" s="255"/>
      <c r="Z953" s="255"/>
      <c r="AA953" s="255"/>
      <c r="AB953" s="255"/>
      <c r="AC953" s="255"/>
      <c r="AD953" s="255"/>
      <c r="AE953" s="255"/>
      <c r="AF953" s="255"/>
      <c r="AG953" s="255"/>
      <c r="AH953" s="255"/>
      <c r="AI953" s="255"/>
      <c r="AJ953" s="255"/>
      <c r="AK953" s="255"/>
      <c r="AL953" s="255"/>
      <c r="AM953" s="255"/>
      <c r="AN953" s="255"/>
      <c r="AO953" s="255"/>
      <c r="AP953" s="255"/>
      <c r="AQ953" s="255"/>
      <c r="AR953" s="255"/>
      <c r="AS953" s="255"/>
      <c r="AT953" s="255"/>
      <c r="AU953" s="255"/>
      <c r="AV953" s="255"/>
      <c r="AW953" s="255"/>
      <c r="AX953" s="255"/>
      <c r="AY953" s="255"/>
    </row>
    <row r="954" spans="15:51" x14ac:dyDescent="0.45">
      <c r="O954" s="255"/>
      <c r="P954" s="255"/>
      <c r="Q954" s="255"/>
      <c r="R954" s="255"/>
      <c r="S954" s="255"/>
      <c r="U954" s="255"/>
      <c r="V954" s="255"/>
      <c r="W954" s="255"/>
      <c r="X954" s="255"/>
      <c r="Y954" s="255"/>
      <c r="Z954" s="255"/>
      <c r="AA954" s="255"/>
      <c r="AB954" s="255"/>
      <c r="AC954" s="255"/>
      <c r="AD954" s="255"/>
      <c r="AE954" s="255"/>
      <c r="AF954" s="255"/>
      <c r="AG954" s="255"/>
      <c r="AH954" s="255"/>
      <c r="AI954" s="255"/>
      <c r="AJ954" s="255"/>
      <c r="AK954" s="255"/>
      <c r="AL954" s="255"/>
      <c r="AM954" s="255"/>
      <c r="AN954" s="255"/>
      <c r="AO954" s="255"/>
      <c r="AP954" s="255"/>
      <c r="AQ954" s="255"/>
      <c r="AR954" s="255"/>
      <c r="AS954" s="255"/>
      <c r="AT954" s="255"/>
      <c r="AU954" s="255"/>
      <c r="AV954" s="255"/>
      <c r="AW954" s="255"/>
      <c r="AX954" s="255"/>
      <c r="AY954" s="255"/>
    </row>
    <row r="955" spans="15:51" x14ac:dyDescent="0.45">
      <c r="O955" s="255"/>
      <c r="P955" s="255"/>
      <c r="Q955" s="255"/>
      <c r="R955" s="255"/>
      <c r="S955" s="255"/>
      <c r="U955" s="255"/>
      <c r="V955" s="255"/>
      <c r="W955" s="255"/>
      <c r="X955" s="255"/>
      <c r="Y955" s="255"/>
      <c r="Z955" s="255"/>
      <c r="AA955" s="255"/>
      <c r="AB955" s="255"/>
      <c r="AC955" s="255"/>
      <c r="AD955" s="255"/>
      <c r="AE955" s="255"/>
      <c r="AF955" s="255"/>
      <c r="AG955" s="255"/>
      <c r="AH955" s="255"/>
      <c r="AI955" s="255"/>
      <c r="AJ955" s="255"/>
      <c r="AK955" s="255"/>
      <c r="AL955" s="255"/>
      <c r="AM955" s="255"/>
      <c r="AN955" s="255"/>
      <c r="AO955" s="255"/>
      <c r="AP955" s="255"/>
      <c r="AQ955" s="255"/>
      <c r="AR955" s="255"/>
      <c r="AS955" s="255"/>
      <c r="AT955" s="255"/>
      <c r="AU955" s="255"/>
      <c r="AV955" s="255"/>
      <c r="AW955" s="255"/>
      <c r="AX955" s="255"/>
      <c r="AY955" s="255"/>
    </row>
    <row r="956" spans="15:51" x14ac:dyDescent="0.45">
      <c r="O956" s="255"/>
      <c r="P956" s="255"/>
      <c r="Q956" s="255"/>
      <c r="R956" s="255"/>
      <c r="S956" s="255"/>
      <c r="U956" s="255"/>
      <c r="V956" s="255"/>
      <c r="W956" s="255"/>
      <c r="X956" s="255"/>
      <c r="Y956" s="255"/>
      <c r="Z956" s="255"/>
      <c r="AA956" s="255"/>
      <c r="AB956" s="255"/>
      <c r="AC956" s="255"/>
      <c r="AD956" s="255"/>
      <c r="AE956" s="255"/>
      <c r="AF956" s="255"/>
      <c r="AG956" s="255"/>
      <c r="AH956" s="255"/>
      <c r="AI956" s="255"/>
      <c r="AJ956" s="255"/>
      <c r="AK956" s="255"/>
      <c r="AL956" s="255"/>
      <c r="AM956" s="255"/>
      <c r="AN956" s="255"/>
      <c r="AO956" s="255"/>
      <c r="AP956" s="255"/>
      <c r="AQ956" s="255"/>
      <c r="AR956" s="255"/>
      <c r="AS956" s="255"/>
      <c r="AT956" s="255"/>
      <c r="AU956" s="255"/>
      <c r="AV956" s="255"/>
      <c r="AW956" s="255"/>
      <c r="AX956" s="255"/>
      <c r="AY956" s="255"/>
    </row>
    <row r="957" spans="15:51" x14ac:dyDescent="0.45">
      <c r="O957" s="255"/>
      <c r="P957" s="255"/>
      <c r="Q957" s="255"/>
      <c r="R957" s="255"/>
      <c r="S957" s="255"/>
      <c r="U957" s="255"/>
      <c r="V957" s="255"/>
      <c r="W957" s="255"/>
      <c r="X957" s="255"/>
      <c r="Y957" s="255"/>
      <c r="Z957" s="255"/>
      <c r="AA957" s="255"/>
      <c r="AB957" s="255"/>
      <c r="AC957" s="255"/>
      <c r="AD957" s="255"/>
      <c r="AE957" s="255"/>
      <c r="AF957" s="255"/>
      <c r="AG957" s="255"/>
      <c r="AH957" s="255"/>
      <c r="AI957" s="255"/>
      <c r="AJ957" s="255"/>
      <c r="AK957" s="255"/>
      <c r="AL957" s="255"/>
      <c r="AM957" s="255"/>
      <c r="AN957" s="255"/>
      <c r="AO957" s="255"/>
      <c r="AP957" s="255"/>
      <c r="AQ957" s="255"/>
      <c r="AR957" s="255"/>
      <c r="AS957" s="255"/>
      <c r="AT957" s="255"/>
      <c r="AU957" s="255"/>
      <c r="AV957" s="255"/>
      <c r="AW957" s="255"/>
      <c r="AX957" s="255"/>
      <c r="AY957" s="255"/>
    </row>
    <row r="958" spans="15:51" x14ac:dyDescent="0.45">
      <c r="O958" s="255"/>
      <c r="P958" s="255"/>
      <c r="Q958" s="255"/>
      <c r="R958" s="255"/>
      <c r="S958" s="255"/>
      <c r="U958" s="255"/>
      <c r="V958" s="255"/>
      <c r="W958" s="255"/>
      <c r="X958" s="255"/>
      <c r="Y958" s="255"/>
      <c r="Z958" s="255"/>
      <c r="AA958" s="255"/>
      <c r="AB958" s="255"/>
      <c r="AC958" s="255"/>
      <c r="AD958" s="255"/>
      <c r="AE958" s="255"/>
      <c r="AF958" s="255"/>
      <c r="AG958" s="255"/>
      <c r="AH958" s="255"/>
      <c r="AI958" s="255"/>
      <c r="AJ958" s="255"/>
      <c r="AK958" s="255"/>
      <c r="AL958" s="255"/>
      <c r="AM958" s="255"/>
      <c r="AN958" s="255"/>
      <c r="AO958" s="255"/>
      <c r="AP958" s="255"/>
      <c r="AQ958" s="255"/>
      <c r="AR958" s="255"/>
      <c r="AS958" s="255"/>
      <c r="AT958" s="255"/>
      <c r="AU958" s="255"/>
      <c r="AV958" s="255"/>
      <c r="AW958" s="255"/>
      <c r="AX958" s="255"/>
      <c r="AY958" s="255"/>
    </row>
    <row r="959" spans="15:51" x14ac:dyDescent="0.45">
      <c r="O959" s="255"/>
      <c r="P959" s="255"/>
      <c r="Q959" s="255"/>
      <c r="R959" s="255"/>
      <c r="S959" s="255"/>
      <c r="U959" s="255"/>
      <c r="V959" s="255"/>
      <c r="W959" s="255"/>
      <c r="X959" s="255"/>
      <c r="Y959" s="255"/>
      <c r="Z959" s="255"/>
      <c r="AA959" s="255"/>
      <c r="AB959" s="255"/>
      <c r="AC959" s="255"/>
      <c r="AD959" s="255"/>
      <c r="AE959" s="255"/>
      <c r="AF959" s="255"/>
      <c r="AG959" s="255"/>
      <c r="AH959" s="255"/>
      <c r="AI959" s="255"/>
      <c r="AJ959" s="255"/>
      <c r="AK959" s="255"/>
      <c r="AL959" s="255"/>
      <c r="AM959" s="255"/>
      <c r="AN959" s="255"/>
      <c r="AO959" s="255"/>
      <c r="AP959" s="255"/>
      <c r="AQ959" s="255"/>
      <c r="AR959" s="255"/>
      <c r="AS959" s="255"/>
      <c r="AT959" s="255"/>
      <c r="AU959" s="255"/>
      <c r="AV959" s="255"/>
      <c r="AW959" s="255"/>
      <c r="AX959" s="255"/>
      <c r="AY959" s="255"/>
    </row>
    <row r="960" spans="15:51" x14ac:dyDescent="0.45">
      <c r="O960" s="255"/>
      <c r="P960" s="255"/>
      <c r="Q960" s="255"/>
      <c r="R960" s="255"/>
      <c r="S960" s="255"/>
      <c r="U960" s="255"/>
      <c r="V960" s="255"/>
      <c r="W960" s="255"/>
      <c r="X960" s="255"/>
      <c r="Y960" s="255"/>
      <c r="Z960" s="255"/>
      <c r="AA960" s="255"/>
      <c r="AB960" s="255"/>
      <c r="AC960" s="255"/>
      <c r="AD960" s="255"/>
      <c r="AE960" s="255"/>
      <c r="AF960" s="255"/>
      <c r="AG960" s="255"/>
      <c r="AH960" s="255"/>
      <c r="AI960" s="255"/>
      <c r="AJ960" s="255"/>
      <c r="AK960" s="255"/>
      <c r="AL960" s="255"/>
      <c r="AM960" s="255"/>
      <c r="AN960" s="255"/>
      <c r="AO960" s="255"/>
      <c r="AP960" s="255"/>
      <c r="AQ960" s="255"/>
      <c r="AR960" s="255"/>
      <c r="AS960" s="255"/>
      <c r="AT960" s="255"/>
      <c r="AU960" s="255"/>
      <c r="AV960" s="255"/>
      <c r="AW960" s="255"/>
      <c r="AX960" s="255"/>
      <c r="AY960" s="255"/>
    </row>
    <row r="961" spans="15:51" x14ac:dyDescent="0.45">
      <c r="O961" s="255"/>
      <c r="P961" s="255"/>
      <c r="Q961" s="255"/>
      <c r="R961" s="255"/>
      <c r="S961" s="255"/>
      <c r="U961" s="255"/>
      <c r="V961" s="255"/>
      <c r="W961" s="255"/>
      <c r="X961" s="255"/>
      <c r="Y961" s="255"/>
      <c r="Z961" s="255"/>
      <c r="AA961" s="255"/>
      <c r="AB961" s="255"/>
      <c r="AC961" s="255"/>
      <c r="AD961" s="255"/>
      <c r="AE961" s="255"/>
      <c r="AF961" s="255"/>
      <c r="AG961" s="255"/>
      <c r="AH961" s="255"/>
      <c r="AI961" s="255"/>
      <c r="AJ961" s="255"/>
      <c r="AK961" s="255"/>
      <c r="AL961" s="255"/>
      <c r="AM961" s="255"/>
      <c r="AN961" s="255"/>
      <c r="AO961" s="255"/>
      <c r="AP961" s="255"/>
      <c r="AQ961" s="255"/>
      <c r="AR961" s="255"/>
      <c r="AS961" s="255"/>
      <c r="AT961" s="255"/>
      <c r="AU961" s="255"/>
      <c r="AV961" s="255"/>
      <c r="AW961" s="255"/>
      <c r="AX961" s="255"/>
      <c r="AY961" s="255"/>
    </row>
    <row r="962" spans="15:51" x14ac:dyDescent="0.45">
      <c r="O962" s="255"/>
      <c r="P962" s="255"/>
      <c r="Q962" s="255"/>
      <c r="R962" s="255"/>
      <c r="S962" s="255"/>
      <c r="U962" s="255"/>
      <c r="V962" s="255"/>
      <c r="W962" s="255"/>
      <c r="X962" s="255"/>
      <c r="Y962" s="255"/>
      <c r="Z962" s="255"/>
      <c r="AA962" s="255"/>
      <c r="AB962" s="255"/>
      <c r="AC962" s="255"/>
      <c r="AD962" s="255"/>
      <c r="AE962" s="255"/>
      <c r="AF962" s="255"/>
      <c r="AG962" s="255"/>
      <c r="AH962" s="255"/>
      <c r="AI962" s="255"/>
      <c r="AJ962" s="255"/>
      <c r="AK962" s="255"/>
      <c r="AL962" s="255"/>
      <c r="AM962" s="255"/>
      <c r="AN962" s="255"/>
      <c r="AO962" s="255"/>
      <c r="AP962" s="255"/>
      <c r="AQ962" s="255"/>
      <c r="AR962" s="255"/>
      <c r="AS962" s="255"/>
      <c r="AT962" s="255"/>
      <c r="AU962" s="255"/>
      <c r="AV962" s="255"/>
      <c r="AW962" s="255"/>
      <c r="AX962" s="255"/>
      <c r="AY962" s="255"/>
    </row>
    <row r="963" spans="15:51" x14ac:dyDescent="0.45">
      <c r="O963" s="255"/>
      <c r="P963" s="255"/>
      <c r="Q963" s="255"/>
      <c r="R963" s="255"/>
      <c r="S963" s="255"/>
      <c r="U963" s="255"/>
      <c r="V963" s="255"/>
      <c r="W963" s="255"/>
      <c r="X963" s="255"/>
      <c r="Y963" s="255"/>
      <c r="Z963" s="255"/>
      <c r="AA963" s="255"/>
      <c r="AB963" s="255"/>
      <c r="AC963" s="255"/>
      <c r="AD963" s="255"/>
      <c r="AE963" s="255"/>
      <c r="AF963" s="255"/>
      <c r="AG963" s="255"/>
      <c r="AH963" s="255"/>
      <c r="AI963" s="255"/>
      <c r="AJ963" s="255"/>
      <c r="AK963" s="255"/>
      <c r="AL963" s="255"/>
      <c r="AM963" s="255"/>
      <c r="AN963" s="255"/>
      <c r="AO963" s="255"/>
      <c r="AP963" s="255"/>
      <c r="AQ963" s="255"/>
      <c r="AR963" s="255"/>
      <c r="AS963" s="255"/>
      <c r="AT963" s="255"/>
      <c r="AU963" s="255"/>
      <c r="AV963" s="255"/>
      <c r="AW963" s="255"/>
      <c r="AX963" s="255"/>
      <c r="AY963" s="255"/>
    </row>
    <row r="964" spans="15:51" x14ac:dyDescent="0.45">
      <c r="O964" s="255"/>
      <c r="P964" s="255"/>
      <c r="Q964" s="255"/>
      <c r="R964" s="255"/>
      <c r="S964" s="255"/>
      <c r="U964" s="255"/>
      <c r="V964" s="255"/>
      <c r="W964" s="255"/>
      <c r="X964" s="255"/>
      <c r="Y964" s="255"/>
      <c r="Z964" s="255"/>
      <c r="AA964" s="255"/>
      <c r="AB964" s="255"/>
      <c r="AC964" s="255"/>
      <c r="AD964" s="255"/>
      <c r="AE964" s="255"/>
      <c r="AF964" s="255"/>
      <c r="AG964" s="255"/>
      <c r="AH964" s="255"/>
      <c r="AI964" s="255"/>
      <c r="AJ964" s="255"/>
      <c r="AK964" s="255"/>
      <c r="AL964" s="255"/>
      <c r="AM964" s="255"/>
      <c r="AN964" s="255"/>
      <c r="AO964" s="255"/>
      <c r="AP964" s="255"/>
      <c r="AQ964" s="255"/>
      <c r="AR964" s="255"/>
      <c r="AS964" s="255"/>
      <c r="AT964" s="255"/>
      <c r="AU964" s="255"/>
      <c r="AV964" s="255"/>
      <c r="AW964" s="255"/>
      <c r="AX964" s="255"/>
      <c r="AY964" s="255"/>
    </row>
    <row r="965" spans="15:51" x14ac:dyDescent="0.45">
      <c r="O965" s="255"/>
      <c r="P965" s="255"/>
      <c r="Q965" s="255"/>
      <c r="R965" s="255"/>
      <c r="S965" s="255"/>
      <c r="U965" s="255"/>
      <c r="V965" s="255"/>
      <c r="W965" s="255"/>
      <c r="X965" s="255"/>
      <c r="Y965" s="255"/>
      <c r="Z965" s="255"/>
      <c r="AA965" s="255"/>
      <c r="AB965" s="255"/>
      <c r="AC965" s="255"/>
      <c r="AD965" s="255"/>
      <c r="AE965" s="255"/>
      <c r="AF965" s="255"/>
      <c r="AG965" s="255"/>
      <c r="AH965" s="255"/>
      <c r="AI965" s="255"/>
      <c r="AJ965" s="255"/>
      <c r="AK965" s="255"/>
      <c r="AL965" s="255"/>
      <c r="AM965" s="255"/>
      <c r="AN965" s="255"/>
      <c r="AO965" s="255"/>
      <c r="AP965" s="255"/>
      <c r="AQ965" s="255"/>
      <c r="AR965" s="255"/>
      <c r="AS965" s="255"/>
      <c r="AT965" s="255"/>
      <c r="AU965" s="255"/>
      <c r="AV965" s="255"/>
      <c r="AW965" s="255"/>
      <c r="AX965" s="255"/>
      <c r="AY965" s="255"/>
    </row>
    <row r="966" spans="15:51" x14ac:dyDescent="0.45">
      <c r="O966" s="255"/>
      <c r="P966" s="255"/>
      <c r="Q966" s="255"/>
      <c r="R966" s="255"/>
      <c r="S966" s="255"/>
      <c r="U966" s="255"/>
      <c r="V966" s="255"/>
      <c r="W966" s="255"/>
      <c r="X966" s="255"/>
      <c r="Y966" s="255"/>
      <c r="Z966" s="255"/>
      <c r="AA966" s="255"/>
      <c r="AB966" s="255"/>
      <c r="AC966" s="255"/>
      <c r="AD966" s="255"/>
      <c r="AE966" s="255"/>
      <c r="AF966" s="255"/>
      <c r="AG966" s="255"/>
      <c r="AH966" s="255"/>
      <c r="AI966" s="255"/>
      <c r="AJ966" s="255"/>
      <c r="AK966" s="255"/>
      <c r="AL966" s="255"/>
      <c r="AM966" s="255"/>
      <c r="AN966" s="255"/>
      <c r="AO966" s="255"/>
      <c r="AP966" s="255"/>
      <c r="AQ966" s="255"/>
      <c r="AR966" s="255"/>
      <c r="AS966" s="255"/>
      <c r="AT966" s="255"/>
      <c r="AU966" s="255"/>
      <c r="AV966" s="255"/>
      <c r="AW966" s="255"/>
      <c r="AX966" s="255"/>
      <c r="AY966" s="255"/>
    </row>
    <row r="967" spans="15:51" x14ac:dyDescent="0.45">
      <c r="O967" s="255"/>
      <c r="P967" s="255"/>
      <c r="Q967" s="255"/>
      <c r="R967" s="255"/>
      <c r="S967" s="255"/>
      <c r="U967" s="255"/>
      <c r="V967" s="255"/>
      <c r="W967" s="255"/>
      <c r="X967" s="255"/>
      <c r="Y967" s="255"/>
      <c r="Z967" s="255"/>
      <c r="AA967" s="255"/>
      <c r="AB967" s="255"/>
      <c r="AC967" s="255"/>
      <c r="AD967" s="255"/>
      <c r="AE967" s="255"/>
      <c r="AF967" s="255"/>
      <c r="AG967" s="255"/>
      <c r="AH967" s="255"/>
      <c r="AI967" s="255"/>
      <c r="AJ967" s="255"/>
      <c r="AK967" s="255"/>
      <c r="AL967" s="255"/>
      <c r="AM967" s="255"/>
      <c r="AN967" s="255"/>
      <c r="AO967" s="255"/>
      <c r="AP967" s="255"/>
      <c r="AQ967" s="255"/>
      <c r="AR967" s="255"/>
      <c r="AS967" s="255"/>
      <c r="AT967" s="255"/>
      <c r="AU967" s="255"/>
      <c r="AV967" s="255"/>
      <c r="AW967" s="255"/>
      <c r="AX967" s="255"/>
      <c r="AY967" s="255"/>
    </row>
    <row r="968" spans="15:51" x14ac:dyDescent="0.45">
      <c r="O968" s="255"/>
      <c r="P968" s="255"/>
      <c r="Q968" s="255"/>
      <c r="R968" s="255"/>
      <c r="S968" s="255"/>
      <c r="U968" s="255"/>
      <c r="V968" s="255"/>
      <c r="W968" s="255"/>
      <c r="X968" s="255"/>
      <c r="Y968" s="255"/>
      <c r="Z968" s="255"/>
      <c r="AA968" s="255"/>
      <c r="AB968" s="255"/>
      <c r="AC968" s="255"/>
      <c r="AD968" s="255"/>
      <c r="AE968" s="255"/>
      <c r="AF968" s="255"/>
      <c r="AG968" s="255"/>
      <c r="AH968" s="255"/>
      <c r="AI968" s="255"/>
      <c r="AJ968" s="255"/>
      <c r="AK968" s="255"/>
      <c r="AL968" s="255"/>
      <c r="AM968" s="255"/>
      <c r="AN968" s="255"/>
      <c r="AO968" s="255"/>
      <c r="AP968" s="255"/>
      <c r="AQ968" s="255"/>
      <c r="AR968" s="255"/>
      <c r="AS968" s="255"/>
      <c r="AT968" s="255"/>
      <c r="AU968" s="255"/>
      <c r="AV968" s="255"/>
      <c r="AW968" s="255"/>
      <c r="AX968" s="255"/>
      <c r="AY968" s="255"/>
    </row>
    <row r="969" spans="15:51" x14ac:dyDescent="0.45">
      <c r="O969" s="255"/>
      <c r="P969" s="255"/>
      <c r="Q969" s="255"/>
      <c r="R969" s="255"/>
      <c r="S969" s="255"/>
      <c r="U969" s="255"/>
      <c r="V969" s="255"/>
      <c r="W969" s="255"/>
      <c r="X969" s="255"/>
      <c r="Y969" s="255"/>
      <c r="Z969" s="255"/>
      <c r="AA969" s="255"/>
      <c r="AB969" s="255"/>
      <c r="AC969" s="255"/>
      <c r="AD969" s="255"/>
      <c r="AE969" s="255"/>
      <c r="AF969" s="255"/>
      <c r="AG969" s="255"/>
      <c r="AH969" s="255"/>
      <c r="AI969" s="255"/>
      <c r="AJ969" s="255"/>
      <c r="AK969" s="255"/>
      <c r="AL969" s="255"/>
      <c r="AM969" s="255"/>
      <c r="AN969" s="255"/>
      <c r="AO969" s="255"/>
      <c r="AP969" s="255"/>
      <c r="AQ969" s="255"/>
      <c r="AR969" s="255"/>
      <c r="AS969" s="255"/>
      <c r="AT969" s="255"/>
      <c r="AU969" s="255"/>
      <c r="AV969" s="255"/>
      <c r="AW969" s="255"/>
      <c r="AX969" s="255"/>
      <c r="AY969" s="255"/>
    </row>
    <row r="970" spans="15:51" x14ac:dyDescent="0.45">
      <c r="O970" s="255"/>
      <c r="P970" s="255"/>
      <c r="Q970" s="255"/>
      <c r="R970" s="255"/>
      <c r="S970" s="255"/>
      <c r="U970" s="255"/>
      <c r="V970" s="255"/>
      <c r="W970" s="255"/>
      <c r="X970" s="255"/>
      <c r="Y970" s="255"/>
      <c r="Z970" s="255"/>
      <c r="AA970" s="255"/>
      <c r="AB970" s="255"/>
      <c r="AC970" s="255"/>
      <c r="AD970" s="255"/>
      <c r="AE970" s="255"/>
      <c r="AF970" s="255"/>
      <c r="AG970" s="255"/>
      <c r="AH970" s="255"/>
      <c r="AI970" s="255"/>
      <c r="AJ970" s="255"/>
      <c r="AK970" s="255"/>
      <c r="AL970" s="255"/>
      <c r="AM970" s="255"/>
      <c r="AN970" s="255"/>
      <c r="AO970" s="255"/>
      <c r="AP970" s="255"/>
      <c r="AQ970" s="255"/>
      <c r="AR970" s="255"/>
      <c r="AS970" s="255"/>
      <c r="AT970" s="255"/>
      <c r="AU970" s="255"/>
      <c r="AV970" s="255"/>
      <c r="AW970" s="255"/>
      <c r="AX970" s="255"/>
      <c r="AY970" s="255"/>
    </row>
    <row r="971" spans="15:51" x14ac:dyDescent="0.45">
      <c r="O971" s="255"/>
      <c r="P971" s="255"/>
      <c r="Q971" s="255"/>
      <c r="R971" s="255"/>
      <c r="S971" s="255"/>
      <c r="U971" s="255"/>
      <c r="V971" s="255"/>
      <c r="W971" s="255"/>
      <c r="X971" s="255"/>
      <c r="Y971" s="255"/>
      <c r="Z971" s="255"/>
      <c r="AA971" s="255"/>
      <c r="AB971" s="255"/>
      <c r="AC971" s="255"/>
      <c r="AD971" s="255"/>
      <c r="AE971" s="255"/>
      <c r="AF971" s="255"/>
      <c r="AG971" s="255"/>
      <c r="AH971" s="255"/>
      <c r="AI971" s="255"/>
      <c r="AJ971" s="255"/>
      <c r="AK971" s="255"/>
      <c r="AL971" s="255"/>
      <c r="AM971" s="255"/>
      <c r="AN971" s="255"/>
      <c r="AO971" s="255"/>
      <c r="AP971" s="255"/>
      <c r="AQ971" s="255"/>
      <c r="AR971" s="255"/>
      <c r="AS971" s="255"/>
      <c r="AT971" s="255"/>
      <c r="AU971" s="255"/>
      <c r="AV971" s="255"/>
      <c r="AW971" s="255"/>
      <c r="AX971" s="255"/>
      <c r="AY971" s="255"/>
    </row>
    <row r="972" spans="15:51" x14ac:dyDescent="0.45">
      <c r="O972" s="255"/>
      <c r="P972" s="255"/>
      <c r="Q972" s="255"/>
      <c r="R972" s="255"/>
      <c r="S972" s="255"/>
      <c r="U972" s="255"/>
      <c r="V972" s="255"/>
      <c r="W972" s="255"/>
      <c r="X972" s="255"/>
      <c r="Y972" s="255"/>
      <c r="Z972" s="255"/>
      <c r="AA972" s="255"/>
      <c r="AB972" s="255"/>
      <c r="AC972" s="255"/>
      <c r="AD972" s="255"/>
      <c r="AE972" s="255"/>
      <c r="AF972" s="255"/>
      <c r="AG972" s="255"/>
      <c r="AH972" s="255"/>
      <c r="AI972" s="255"/>
      <c r="AJ972" s="255"/>
      <c r="AK972" s="255"/>
      <c r="AL972" s="255"/>
      <c r="AM972" s="255"/>
      <c r="AN972" s="255"/>
      <c r="AO972" s="255"/>
      <c r="AP972" s="255"/>
      <c r="AQ972" s="255"/>
      <c r="AR972" s="255"/>
      <c r="AS972" s="255"/>
      <c r="AT972" s="255"/>
      <c r="AU972" s="255"/>
      <c r="AV972" s="255"/>
      <c r="AW972" s="255"/>
      <c r="AX972" s="255"/>
      <c r="AY972" s="255"/>
    </row>
    <row r="973" spans="15:51" x14ac:dyDescent="0.45">
      <c r="O973" s="255"/>
      <c r="P973" s="255"/>
      <c r="Q973" s="255"/>
      <c r="R973" s="255"/>
      <c r="S973" s="255"/>
      <c r="U973" s="255"/>
      <c r="V973" s="255"/>
      <c r="W973" s="255"/>
      <c r="X973" s="255"/>
      <c r="Y973" s="255"/>
      <c r="Z973" s="255"/>
      <c r="AA973" s="255"/>
      <c r="AB973" s="255"/>
      <c r="AC973" s="255"/>
      <c r="AD973" s="255"/>
      <c r="AE973" s="255"/>
      <c r="AF973" s="255"/>
      <c r="AG973" s="255"/>
      <c r="AH973" s="255"/>
      <c r="AI973" s="255"/>
      <c r="AJ973" s="255"/>
      <c r="AK973" s="255"/>
      <c r="AL973" s="255"/>
      <c r="AM973" s="255"/>
      <c r="AN973" s="255"/>
      <c r="AO973" s="255"/>
      <c r="AP973" s="255"/>
      <c r="AQ973" s="255"/>
      <c r="AR973" s="255"/>
      <c r="AS973" s="255"/>
      <c r="AT973" s="255"/>
      <c r="AU973" s="255"/>
      <c r="AV973" s="255"/>
      <c r="AW973" s="255"/>
      <c r="AX973" s="255"/>
      <c r="AY973" s="255"/>
    </row>
    <row r="974" spans="15:51" x14ac:dyDescent="0.45">
      <c r="O974" s="255"/>
      <c r="P974" s="255"/>
      <c r="Q974" s="255"/>
      <c r="R974" s="255"/>
      <c r="S974" s="255"/>
      <c r="U974" s="255"/>
      <c r="V974" s="255"/>
      <c r="W974" s="255"/>
      <c r="X974" s="255"/>
      <c r="Y974" s="255"/>
      <c r="Z974" s="255"/>
      <c r="AA974" s="255"/>
      <c r="AB974" s="255"/>
      <c r="AC974" s="255"/>
      <c r="AD974" s="255"/>
      <c r="AE974" s="255"/>
      <c r="AF974" s="255"/>
      <c r="AG974" s="255"/>
      <c r="AH974" s="255"/>
      <c r="AI974" s="255"/>
      <c r="AJ974" s="255"/>
      <c r="AK974" s="255"/>
      <c r="AL974" s="255"/>
      <c r="AM974" s="255"/>
      <c r="AN974" s="255"/>
      <c r="AO974" s="255"/>
      <c r="AP974" s="255"/>
      <c r="AQ974" s="255"/>
      <c r="AR974" s="255"/>
      <c r="AS974" s="255"/>
      <c r="AT974" s="255"/>
      <c r="AU974" s="255"/>
      <c r="AV974" s="255"/>
      <c r="AW974" s="255"/>
      <c r="AX974" s="255"/>
      <c r="AY974" s="255"/>
    </row>
    <row r="975" spans="15:51" x14ac:dyDescent="0.45">
      <c r="O975" s="255"/>
      <c r="P975" s="255"/>
      <c r="Q975" s="255"/>
      <c r="R975" s="255"/>
      <c r="S975" s="255"/>
      <c r="U975" s="255"/>
      <c r="V975" s="255"/>
      <c r="W975" s="255"/>
      <c r="X975" s="255"/>
      <c r="Y975" s="255"/>
      <c r="Z975" s="255"/>
      <c r="AA975" s="255"/>
      <c r="AB975" s="255"/>
      <c r="AC975" s="255"/>
      <c r="AD975" s="255"/>
      <c r="AE975" s="255"/>
      <c r="AF975" s="255"/>
      <c r="AG975" s="255"/>
      <c r="AH975" s="255"/>
      <c r="AI975" s="255"/>
      <c r="AJ975" s="255"/>
      <c r="AK975" s="255"/>
      <c r="AL975" s="255"/>
      <c r="AM975" s="255"/>
      <c r="AN975" s="255"/>
      <c r="AO975" s="255"/>
      <c r="AP975" s="255"/>
      <c r="AQ975" s="255"/>
      <c r="AR975" s="255"/>
      <c r="AS975" s="255"/>
      <c r="AT975" s="255"/>
      <c r="AU975" s="255"/>
      <c r="AV975" s="255"/>
      <c r="AW975" s="255"/>
      <c r="AX975" s="255"/>
      <c r="AY975" s="255"/>
    </row>
    <row r="976" spans="15:51" x14ac:dyDescent="0.45">
      <c r="O976" s="255"/>
      <c r="P976" s="255"/>
      <c r="Q976" s="255"/>
      <c r="R976" s="255"/>
      <c r="S976" s="255"/>
      <c r="U976" s="255"/>
      <c r="V976" s="255"/>
      <c r="W976" s="255"/>
      <c r="X976" s="255"/>
      <c r="Y976" s="255"/>
      <c r="Z976" s="255"/>
      <c r="AA976" s="255"/>
      <c r="AB976" s="255"/>
      <c r="AC976" s="255"/>
      <c r="AD976" s="255"/>
      <c r="AE976" s="255"/>
      <c r="AF976" s="255"/>
      <c r="AG976" s="255"/>
      <c r="AH976" s="255"/>
      <c r="AI976" s="255"/>
      <c r="AJ976" s="255"/>
      <c r="AK976" s="255"/>
      <c r="AL976" s="255"/>
      <c r="AM976" s="255"/>
      <c r="AN976" s="255"/>
      <c r="AO976" s="255"/>
      <c r="AP976" s="255"/>
      <c r="AQ976" s="255"/>
      <c r="AR976" s="255"/>
      <c r="AS976" s="255"/>
      <c r="AT976" s="255"/>
      <c r="AU976" s="255"/>
      <c r="AV976" s="255"/>
      <c r="AW976" s="255"/>
      <c r="AX976" s="255"/>
      <c r="AY976" s="255"/>
    </row>
    <row r="977" spans="15:51" x14ac:dyDescent="0.45">
      <c r="O977" s="255"/>
      <c r="P977" s="255"/>
      <c r="Q977" s="255"/>
      <c r="R977" s="255"/>
      <c r="S977" s="255"/>
      <c r="U977" s="255"/>
      <c r="V977" s="255"/>
      <c r="W977" s="255"/>
      <c r="X977" s="255"/>
      <c r="Y977" s="255"/>
      <c r="Z977" s="255"/>
      <c r="AA977" s="255"/>
      <c r="AB977" s="255"/>
      <c r="AC977" s="255"/>
      <c r="AD977" s="255"/>
      <c r="AE977" s="255"/>
      <c r="AF977" s="255"/>
      <c r="AG977" s="255"/>
      <c r="AH977" s="255"/>
      <c r="AI977" s="255"/>
      <c r="AJ977" s="255"/>
      <c r="AK977" s="255"/>
      <c r="AL977" s="255"/>
      <c r="AM977" s="255"/>
      <c r="AN977" s="255"/>
      <c r="AO977" s="255"/>
      <c r="AP977" s="255"/>
      <c r="AQ977" s="255"/>
      <c r="AR977" s="255"/>
      <c r="AS977" s="255"/>
      <c r="AT977" s="255"/>
      <c r="AU977" s="255"/>
      <c r="AV977" s="255"/>
      <c r="AW977" s="255"/>
      <c r="AX977" s="255"/>
      <c r="AY977" s="255"/>
    </row>
    <row r="978" spans="15:51" x14ac:dyDescent="0.45">
      <c r="O978" s="255"/>
      <c r="P978" s="255"/>
      <c r="Q978" s="255"/>
      <c r="R978" s="255"/>
      <c r="S978" s="255"/>
      <c r="U978" s="255"/>
      <c r="V978" s="255"/>
      <c r="W978" s="255"/>
      <c r="X978" s="255"/>
      <c r="Y978" s="255"/>
      <c r="Z978" s="255"/>
      <c r="AA978" s="255"/>
      <c r="AB978" s="255"/>
      <c r="AC978" s="255"/>
      <c r="AD978" s="255"/>
      <c r="AE978" s="255"/>
      <c r="AF978" s="255"/>
      <c r="AG978" s="255"/>
      <c r="AH978" s="255"/>
      <c r="AI978" s="255"/>
      <c r="AJ978" s="255"/>
      <c r="AK978" s="255"/>
      <c r="AL978" s="255"/>
      <c r="AM978" s="255"/>
      <c r="AN978" s="255"/>
      <c r="AO978" s="255"/>
      <c r="AP978" s="255"/>
      <c r="AQ978" s="255"/>
      <c r="AR978" s="255"/>
      <c r="AS978" s="255"/>
      <c r="AT978" s="255"/>
      <c r="AU978" s="255"/>
      <c r="AV978" s="255"/>
      <c r="AW978" s="255"/>
      <c r="AX978" s="255"/>
      <c r="AY978" s="255"/>
    </row>
    <row r="979" spans="15:51" x14ac:dyDescent="0.45">
      <c r="O979" s="255"/>
      <c r="P979" s="255"/>
      <c r="Q979" s="255"/>
      <c r="R979" s="255"/>
      <c r="S979" s="255"/>
      <c r="U979" s="255"/>
      <c r="V979" s="255"/>
      <c r="W979" s="255"/>
      <c r="X979" s="255"/>
      <c r="Y979" s="255"/>
      <c r="Z979" s="255"/>
      <c r="AA979" s="255"/>
      <c r="AB979" s="255"/>
      <c r="AC979" s="255"/>
      <c r="AD979" s="255"/>
      <c r="AE979" s="255"/>
      <c r="AF979" s="255"/>
      <c r="AG979" s="255"/>
      <c r="AH979" s="255"/>
      <c r="AI979" s="255"/>
      <c r="AJ979" s="255"/>
      <c r="AK979" s="255"/>
      <c r="AL979" s="255"/>
      <c r="AM979" s="255"/>
      <c r="AN979" s="255"/>
      <c r="AO979" s="255"/>
      <c r="AP979" s="255"/>
      <c r="AQ979" s="255"/>
      <c r="AR979" s="255"/>
      <c r="AS979" s="255"/>
      <c r="AT979" s="255"/>
      <c r="AU979" s="255"/>
      <c r="AV979" s="255"/>
      <c r="AW979" s="255"/>
      <c r="AX979" s="255"/>
      <c r="AY979" s="255"/>
    </row>
    <row r="980" spans="15:51" x14ac:dyDescent="0.45">
      <c r="O980" s="255"/>
      <c r="P980" s="255"/>
      <c r="Q980" s="255"/>
      <c r="R980" s="255"/>
      <c r="S980" s="255"/>
      <c r="U980" s="255"/>
      <c r="V980" s="255"/>
      <c r="W980" s="255"/>
      <c r="X980" s="255"/>
      <c r="Y980" s="255"/>
      <c r="Z980" s="255"/>
      <c r="AA980" s="255"/>
      <c r="AB980" s="255"/>
      <c r="AC980" s="255"/>
      <c r="AD980" s="255"/>
      <c r="AE980" s="255"/>
      <c r="AF980" s="255"/>
      <c r="AG980" s="255"/>
      <c r="AH980" s="255"/>
      <c r="AI980" s="255"/>
      <c r="AJ980" s="255"/>
      <c r="AK980" s="255"/>
      <c r="AL980" s="255"/>
      <c r="AM980" s="255"/>
      <c r="AN980" s="255"/>
      <c r="AO980" s="255"/>
      <c r="AP980" s="255"/>
      <c r="AQ980" s="255"/>
      <c r="AR980" s="255"/>
      <c r="AS980" s="255"/>
      <c r="AT980" s="255"/>
      <c r="AU980" s="255"/>
      <c r="AV980" s="255"/>
      <c r="AW980" s="255"/>
      <c r="AX980" s="255"/>
      <c r="AY980" s="255"/>
    </row>
    <row r="981" spans="15:51" x14ac:dyDescent="0.45">
      <c r="O981" s="255"/>
      <c r="P981" s="255"/>
      <c r="Q981" s="255"/>
      <c r="R981" s="255"/>
      <c r="S981" s="255"/>
      <c r="U981" s="255"/>
      <c r="V981" s="255"/>
      <c r="W981" s="255"/>
      <c r="X981" s="255"/>
      <c r="Y981" s="255"/>
      <c r="Z981" s="255"/>
      <c r="AA981" s="255"/>
      <c r="AB981" s="255"/>
      <c r="AC981" s="255"/>
      <c r="AD981" s="255"/>
      <c r="AE981" s="255"/>
      <c r="AF981" s="255"/>
      <c r="AG981" s="255"/>
      <c r="AH981" s="255"/>
      <c r="AI981" s="255"/>
      <c r="AJ981" s="255"/>
      <c r="AK981" s="255"/>
      <c r="AL981" s="255"/>
      <c r="AM981" s="255"/>
      <c r="AN981" s="255"/>
      <c r="AO981" s="255"/>
      <c r="AP981" s="255"/>
      <c r="AQ981" s="255"/>
      <c r="AR981" s="255"/>
      <c r="AS981" s="255"/>
      <c r="AT981" s="255"/>
      <c r="AU981" s="255"/>
      <c r="AV981" s="255"/>
      <c r="AW981" s="255"/>
      <c r="AX981" s="255"/>
      <c r="AY981" s="255"/>
    </row>
    <row r="982" spans="15:51" x14ac:dyDescent="0.45">
      <c r="O982" s="255"/>
      <c r="P982" s="255"/>
      <c r="Q982" s="255"/>
      <c r="R982" s="255"/>
      <c r="S982" s="255"/>
      <c r="U982" s="255"/>
      <c r="V982" s="255"/>
      <c r="W982" s="255"/>
      <c r="X982" s="255"/>
      <c r="Y982" s="255"/>
      <c r="Z982" s="255"/>
      <c r="AA982" s="255"/>
      <c r="AB982" s="255"/>
      <c r="AC982" s="255"/>
      <c r="AD982" s="255"/>
      <c r="AE982" s="255"/>
      <c r="AF982" s="255"/>
      <c r="AG982" s="255"/>
      <c r="AH982" s="255"/>
      <c r="AI982" s="255"/>
      <c r="AJ982" s="255"/>
      <c r="AK982" s="255"/>
      <c r="AL982" s="255"/>
      <c r="AM982" s="255"/>
      <c r="AN982" s="255"/>
      <c r="AO982" s="255"/>
      <c r="AP982" s="255"/>
      <c r="AQ982" s="255"/>
      <c r="AR982" s="255"/>
      <c r="AS982" s="255"/>
      <c r="AT982" s="255"/>
      <c r="AU982" s="255"/>
      <c r="AV982" s="255"/>
      <c r="AW982" s="255"/>
      <c r="AX982" s="255"/>
      <c r="AY982" s="255"/>
    </row>
    <row r="983" spans="15:51" x14ac:dyDescent="0.45">
      <c r="O983" s="255"/>
      <c r="P983" s="255"/>
      <c r="Q983" s="255"/>
      <c r="R983" s="255"/>
      <c r="S983" s="255"/>
      <c r="U983" s="255"/>
      <c r="V983" s="255"/>
      <c r="W983" s="255"/>
      <c r="X983" s="255"/>
      <c r="Y983" s="255"/>
      <c r="Z983" s="255"/>
      <c r="AA983" s="255"/>
      <c r="AB983" s="255"/>
      <c r="AC983" s="255"/>
      <c r="AD983" s="255"/>
      <c r="AE983" s="255"/>
      <c r="AF983" s="255"/>
      <c r="AG983" s="255"/>
      <c r="AH983" s="255"/>
      <c r="AI983" s="255"/>
      <c r="AJ983" s="255"/>
      <c r="AK983" s="255"/>
      <c r="AL983" s="255"/>
      <c r="AM983" s="255"/>
      <c r="AN983" s="255"/>
      <c r="AO983" s="255"/>
      <c r="AP983" s="255"/>
      <c r="AQ983" s="255"/>
      <c r="AR983" s="255"/>
      <c r="AS983" s="255"/>
      <c r="AT983" s="255"/>
      <c r="AU983" s="255"/>
      <c r="AV983" s="255"/>
      <c r="AW983" s="255"/>
      <c r="AX983" s="255"/>
      <c r="AY983" s="255"/>
    </row>
    <row r="984" spans="15:51" x14ac:dyDescent="0.45">
      <c r="O984" s="255"/>
      <c r="P984" s="255"/>
      <c r="Q984" s="255"/>
      <c r="R984" s="255"/>
      <c r="S984" s="255"/>
      <c r="U984" s="255"/>
      <c r="V984" s="255"/>
      <c r="W984" s="255"/>
      <c r="X984" s="255"/>
      <c r="Y984" s="255"/>
      <c r="Z984" s="255"/>
      <c r="AA984" s="255"/>
      <c r="AB984" s="255"/>
      <c r="AC984" s="255"/>
      <c r="AD984" s="255"/>
      <c r="AE984" s="255"/>
      <c r="AF984" s="255"/>
      <c r="AG984" s="255"/>
      <c r="AH984" s="255"/>
      <c r="AI984" s="255"/>
      <c r="AJ984" s="255"/>
      <c r="AK984" s="255"/>
      <c r="AL984" s="255"/>
      <c r="AM984" s="255"/>
      <c r="AN984" s="255"/>
      <c r="AO984" s="255"/>
      <c r="AP984" s="255"/>
      <c r="AQ984" s="255"/>
      <c r="AR984" s="255"/>
      <c r="AS984" s="255"/>
      <c r="AT984" s="255"/>
      <c r="AU984" s="255"/>
      <c r="AV984" s="255"/>
      <c r="AW984" s="255"/>
      <c r="AX984" s="255"/>
      <c r="AY984" s="255"/>
    </row>
    <row r="985" spans="15:51" x14ac:dyDescent="0.45">
      <c r="O985" s="255"/>
      <c r="P985" s="255"/>
      <c r="Q985" s="255"/>
      <c r="R985" s="255"/>
      <c r="S985" s="255"/>
      <c r="U985" s="255"/>
      <c r="V985" s="255"/>
      <c r="W985" s="255"/>
      <c r="X985" s="255"/>
      <c r="Y985" s="255"/>
      <c r="Z985" s="255"/>
      <c r="AA985" s="255"/>
      <c r="AB985" s="255"/>
      <c r="AC985" s="255"/>
      <c r="AD985" s="255"/>
      <c r="AE985" s="255"/>
      <c r="AF985" s="255"/>
      <c r="AG985" s="255"/>
      <c r="AH985" s="255"/>
      <c r="AI985" s="255"/>
      <c r="AJ985" s="255"/>
      <c r="AK985" s="255"/>
      <c r="AL985" s="255"/>
      <c r="AM985" s="255"/>
      <c r="AN985" s="255"/>
      <c r="AO985" s="255"/>
      <c r="AP985" s="255"/>
      <c r="AQ985" s="255"/>
      <c r="AR985" s="255"/>
      <c r="AS985" s="255"/>
      <c r="AT985" s="255"/>
      <c r="AU985" s="255"/>
      <c r="AV985" s="255"/>
      <c r="AW985" s="255"/>
      <c r="AX985" s="255"/>
      <c r="AY985" s="255"/>
    </row>
    <row r="986" spans="15:51" x14ac:dyDescent="0.45">
      <c r="O986" s="255"/>
      <c r="P986" s="255"/>
      <c r="Q986" s="255"/>
      <c r="R986" s="255"/>
      <c r="S986" s="255"/>
      <c r="U986" s="255"/>
      <c r="V986" s="255"/>
      <c r="W986" s="255"/>
      <c r="X986" s="255"/>
      <c r="Y986" s="255"/>
      <c r="Z986" s="255"/>
      <c r="AA986" s="255"/>
      <c r="AB986" s="255"/>
      <c r="AC986" s="255"/>
      <c r="AD986" s="255"/>
      <c r="AE986" s="255"/>
      <c r="AF986" s="255"/>
      <c r="AG986" s="255"/>
      <c r="AH986" s="255"/>
      <c r="AI986" s="255"/>
      <c r="AJ986" s="255"/>
      <c r="AK986" s="255"/>
      <c r="AL986" s="255"/>
      <c r="AM986" s="255"/>
      <c r="AN986" s="255"/>
      <c r="AO986" s="255"/>
      <c r="AP986" s="255"/>
      <c r="AQ986" s="255"/>
      <c r="AR986" s="255"/>
      <c r="AS986" s="255"/>
      <c r="AT986" s="255"/>
      <c r="AU986" s="255"/>
      <c r="AV986" s="255"/>
      <c r="AW986" s="255"/>
      <c r="AX986" s="255"/>
      <c r="AY986" s="255"/>
    </row>
    <row r="987" spans="15:51" x14ac:dyDescent="0.45">
      <c r="O987" s="255"/>
      <c r="P987" s="255"/>
      <c r="Q987" s="255"/>
      <c r="R987" s="255"/>
      <c r="S987" s="255"/>
      <c r="U987" s="255"/>
      <c r="V987" s="255"/>
      <c r="W987" s="255"/>
      <c r="X987" s="255"/>
      <c r="Y987" s="255"/>
      <c r="Z987" s="255"/>
      <c r="AA987" s="255"/>
      <c r="AB987" s="255"/>
      <c r="AC987" s="255"/>
      <c r="AD987" s="255"/>
      <c r="AE987" s="255"/>
      <c r="AF987" s="255"/>
      <c r="AG987" s="255"/>
      <c r="AH987" s="255"/>
      <c r="AI987" s="255"/>
      <c r="AJ987" s="255"/>
      <c r="AK987" s="255"/>
      <c r="AL987" s="255"/>
      <c r="AM987" s="255"/>
      <c r="AN987" s="255"/>
      <c r="AO987" s="255"/>
      <c r="AP987" s="255"/>
      <c r="AQ987" s="255"/>
      <c r="AR987" s="255"/>
      <c r="AS987" s="255"/>
      <c r="AT987" s="255"/>
      <c r="AU987" s="255"/>
      <c r="AV987" s="255"/>
      <c r="AW987" s="255"/>
      <c r="AX987" s="255"/>
      <c r="AY987" s="255"/>
    </row>
    <row r="988" spans="15:51" x14ac:dyDescent="0.45">
      <c r="O988" s="255"/>
      <c r="P988" s="255"/>
      <c r="Q988" s="255"/>
      <c r="R988" s="255"/>
      <c r="S988" s="255"/>
      <c r="U988" s="255"/>
      <c r="V988" s="255"/>
      <c r="W988" s="255"/>
      <c r="X988" s="255"/>
      <c r="Y988" s="255"/>
      <c r="Z988" s="255"/>
      <c r="AA988" s="255"/>
      <c r="AB988" s="255"/>
      <c r="AC988" s="255"/>
      <c r="AD988" s="255"/>
      <c r="AE988" s="255"/>
      <c r="AF988" s="255"/>
      <c r="AG988" s="255"/>
      <c r="AH988" s="255"/>
      <c r="AI988" s="255"/>
      <c r="AJ988" s="255"/>
      <c r="AK988" s="255"/>
      <c r="AL988" s="255"/>
      <c r="AM988" s="255"/>
      <c r="AN988" s="255"/>
      <c r="AO988" s="255"/>
      <c r="AP988" s="255"/>
      <c r="AQ988" s="255"/>
      <c r="AR988" s="255"/>
      <c r="AS988" s="255"/>
      <c r="AT988" s="255"/>
      <c r="AU988" s="255"/>
      <c r="AV988" s="255"/>
      <c r="AW988" s="255"/>
      <c r="AX988" s="255"/>
      <c r="AY988" s="255"/>
    </row>
    <row r="989" spans="15:51" x14ac:dyDescent="0.45">
      <c r="O989" s="255"/>
      <c r="P989" s="255"/>
      <c r="Q989" s="255"/>
      <c r="R989" s="255"/>
      <c r="S989" s="255"/>
      <c r="U989" s="255"/>
      <c r="V989" s="255"/>
      <c r="W989" s="255"/>
      <c r="X989" s="255"/>
      <c r="Y989" s="255"/>
      <c r="Z989" s="255"/>
      <c r="AA989" s="255"/>
      <c r="AB989" s="255"/>
      <c r="AC989" s="255"/>
      <c r="AD989" s="255"/>
      <c r="AE989" s="255"/>
      <c r="AF989" s="255"/>
      <c r="AG989" s="255"/>
      <c r="AH989" s="255"/>
      <c r="AI989" s="255"/>
      <c r="AJ989" s="255"/>
      <c r="AK989" s="255"/>
      <c r="AL989" s="255"/>
      <c r="AM989" s="255"/>
      <c r="AN989" s="255"/>
      <c r="AO989" s="255"/>
      <c r="AP989" s="255"/>
      <c r="AQ989" s="255"/>
      <c r="AR989" s="255"/>
      <c r="AS989" s="255"/>
      <c r="AT989" s="255"/>
      <c r="AU989" s="255"/>
      <c r="AV989" s="255"/>
      <c r="AW989" s="255"/>
      <c r="AX989" s="255"/>
      <c r="AY989" s="255"/>
    </row>
    <row r="990" spans="15:51" x14ac:dyDescent="0.45">
      <c r="O990" s="255"/>
      <c r="P990" s="255"/>
      <c r="Q990" s="255"/>
      <c r="R990" s="255"/>
      <c r="S990" s="255"/>
      <c r="U990" s="255"/>
      <c r="V990" s="255"/>
      <c r="W990" s="255"/>
      <c r="X990" s="255"/>
      <c r="Y990" s="255"/>
      <c r="Z990" s="255"/>
      <c r="AA990" s="255"/>
      <c r="AB990" s="255"/>
      <c r="AC990" s="255"/>
      <c r="AD990" s="255"/>
      <c r="AE990" s="255"/>
      <c r="AF990" s="255"/>
      <c r="AG990" s="255"/>
      <c r="AH990" s="255"/>
      <c r="AI990" s="255"/>
      <c r="AJ990" s="255"/>
      <c r="AK990" s="255"/>
      <c r="AL990" s="255"/>
      <c r="AM990" s="255"/>
      <c r="AN990" s="255"/>
      <c r="AO990" s="255"/>
      <c r="AP990" s="255"/>
      <c r="AQ990" s="255"/>
      <c r="AR990" s="255"/>
      <c r="AS990" s="255"/>
      <c r="AT990" s="255"/>
      <c r="AU990" s="255"/>
      <c r="AV990" s="255"/>
      <c r="AW990" s="255"/>
      <c r="AX990" s="255"/>
      <c r="AY990" s="255"/>
    </row>
    <row r="991" spans="15:51" x14ac:dyDescent="0.45">
      <c r="O991" s="255"/>
      <c r="P991" s="255"/>
      <c r="Q991" s="255"/>
      <c r="R991" s="255"/>
      <c r="S991" s="255"/>
      <c r="U991" s="255"/>
      <c r="V991" s="255"/>
      <c r="W991" s="255"/>
      <c r="X991" s="255"/>
      <c r="Y991" s="255"/>
      <c r="Z991" s="255"/>
      <c r="AA991" s="255"/>
      <c r="AB991" s="255"/>
      <c r="AC991" s="255"/>
      <c r="AD991" s="255"/>
      <c r="AE991" s="255"/>
      <c r="AF991" s="255"/>
      <c r="AG991" s="255"/>
      <c r="AH991" s="255"/>
      <c r="AI991" s="255"/>
      <c r="AJ991" s="255"/>
      <c r="AK991" s="255"/>
      <c r="AL991" s="255"/>
      <c r="AM991" s="255"/>
      <c r="AN991" s="255"/>
      <c r="AO991" s="255"/>
      <c r="AP991" s="255"/>
      <c r="AQ991" s="255"/>
      <c r="AR991" s="255"/>
      <c r="AS991" s="255"/>
      <c r="AT991" s="255"/>
      <c r="AU991" s="255"/>
      <c r="AV991" s="255"/>
      <c r="AW991" s="255"/>
      <c r="AX991" s="255"/>
      <c r="AY991" s="255"/>
    </row>
    <row r="992" spans="15:51" x14ac:dyDescent="0.45">
      <c r="O992" s="255"/>
      <c r="P992" s="255"/>
      <c r="Q992" s="255"/>
      <c r="R992" s="255"/>
      <c r="S992" s="255"/>
      <c r="U992" s="255"/>
      <c r="V992" s="255"/>
      <c r="W992" s="255"/>
      <c r="X992" s="255"/>
      <c r="Y992" s="255"/>
      <c r="Z992" s="255"/>
      <c r="AA992" s="255"/>
      <c r="AB992" s="255"/>
      <c r="AC992" s="255"/>
      <c r="AD992" s="255"/>
      <c r="AE992" s="255"/>
      <c r="AF992" s="255"/>
      <c r="AG992" s="255"/>
      <c r="AH992" s="255"/>
      <c r="AI992" s="255"/>
      <c r="AJ992" s="255"/>
      <c r="AK992" s="255"/>
      <c r="AL992" s="255"/>
      <c r="AM992" s="255"/>
      <c r="AN992" s="255"/>
      <c r="AO992" s="255"/>
      <c r="AP992" s="255"/>
      <c r="AQ992" s="255"/>
      <c r="AR992" s="255"/>
      <c r="AS992" s="255"/>
      <c r="AT992" s="255"/>
      <c r="AU992" s="255"/>
      <c r="AV992" s="255"/>
      <c r="AW992" s="255"/>
      <c r="AX992" s="255"/>
      <c r="AY992" s="255"/>
    </row>
    <row r="993" spans="15:51" x14ac:dyDescent="0.45">
      <c r="O993" s="255"/>
      <c r="P993" s="255"/>
      <c r="Q993" s="255"/>
      <c r="R993" s="255"/>
      <c r="S993" s="255"/>
      <c r="U993" s="255"/>
      <c r="V993" s="255"/>
      <c r="W993" s="255"/>
      <c r="X993" s="255"/>
      <c r="Y993" s="255"/>
      <c r="Z993" s="255"/>
      <c r="AA993" s="255"/>
      <c r="AB993" s="255"/>
      <c r="AC993" s="255"/>
      <c r="AD993" s="255"/>
      <c r="AE993" s="255"/>
      <c r="AF993" s="255"/>
      <c r="AG993" s="255"/>
      <c r="AH993" s="255"/>
      <c r="AI993" s="255"/>
      <c r="AJ993" s="255"/>
      <c r="AK993" s="255"/>
      <c r="AL993" s="255"/>
      <c r="AM993" s="255"/>
      <c r="AN993" s="255"/>
      <c r="AO993" s="255"/>
      <c r="AP993" s="255"/>
      <c r="AQ993" s="255"/>
      <c r="AR993" s="255"/>
      <c r="AS993" s="255"/>
      <c r="AT993" s="255"/>
      <c r="AU993" s="255"/>
      <c r="AV993" s="255"/>
      <c r="AW993" s="255"/>
      <c r="AX993" s="255"/>
      <c r="AY993" s="255"/>
    </row>
    <row r="994" spans="15:51" x14ac:dyDescent="0.45">
      <c r="O994" s="255"/>
      <c r="P994" s="255"/>
      <c r="Q994" s="255"/>
      <c r="R994" s="255"/>
      <c r="S994" s="255"/>
      <c r="U994" s="255"/>
      <c r="V994" s="255"/>
      <c r="W994" s="255"/>
      <c r="X994" s="255"/>
      <c r="Y994" s="255"/>
      <c r="Z994" s="255"/>
      <c r="AA994" s="255"/>
      <c r="AB994" s="255"/>
      <c r="AC994" s="255"/>
      <c r="AD994" s="255"/>
      <c r="AE994" s="255"/>
      <c r="AF994" s="255"/>
      <c r="AG994" s="255"/>
      <c r="AH994" s="255"/>
      <c r="AI994" s="255"/>
      <c r="AJ994" s="255"/>
      <c r="AK994" s="255"/>
      <c r="AL994" s="255"/>
      <c r="AM994" s="255"/>
      <c r="AN994" s="255"/>
      <c r="AO994" s="255"/>
      <c r="AP994" s="255"/>
      <c r="AQ994" s="255"/>
      <c r="AR994" s="255"/>
      <c r="AS994" s="255"/>
      <c r="AT994" s="255"/>
      <c r="AU994" s="255"/>
      <c r="AV994" s="255"/>
      <c r="AW994" s="255"/>
      <c r="AX994" s="255"/>
      <c r="AY994" s="255"/>
    </row>
    <row r="995" spans="15:51" x14ac:dyDescent="0.45">
      <c r="O995" s="255"/>
      <c r="P995" s="255"/>
      <c r="Q995" s="255"/>
      <c r="R995" s="255"/>
      <c r="S995" s="255"/>
      <c r="U995" s="255"/>
      <c r="V995" s="255"/>
      <c r="W995" s="255"/>
      <c r="X995" s="255"/>
      <c r="Y995" s="255"/>
      <c r="Z995" s="255"/>
      <c r="AA995" s="255"/>
      <c r="AB995" s="255"/>
      <c r="AC995" s="255"/>
      <c r="AD995" s="255"/>
      <c r="AE995" s="255"/>
      <c r="AF995" s="255"/>
      <c r="AG995" s="255"/>
      <c r="AH995" s="255"/>
      <c r="AI995" s="255"/>
      <c r="AJ995" s="255"/>
      <c r="AK995" s="255"/>
      <c r="AL995" s="255"/>
      <c r="AM995" s="255"/>
      <c r="AN995" s="255"/>
      <c r="AO995" s="255"/>
      <c r="AP995" s="255"/>
      <c r="AQ995" s="255"/>
      <c r="AR995" s="255"/>
      <c r="AS995" s="255"/>
      <c r="AT995" s="255"/>
      <c r="AU995" s="255"/>
      <c r="AV995" s="255"/>
      <c r="AW995" s="255"/>
      <c r="AX995" s="255"/>
      <c r="AY995" s="255"/>
    </row>
    <row r="996" spans="15:51" x14ac:dyDescent="0.45">
      <c r="O996" s="255"/>
      <c r="P996" s="255"/>
      <c r="Q996" s="255"/>
      <c r="R996" s="255"/>
      <c r="S996" s="255"/>
      <c r="U996" s="255"/>
      <c r="V996" s="255"/>
      <c r="W996" s="255"/>
      <c r="X996" s="255"/>
      <c r="Y996" s="255"/>
      <c r="Z996" s="255"/>
      <c r="AA996" s="255"/>
      <c r="AB996" s="255"/>
      <c r="AC996" s="255"/>
      <c r="AD996" s="255"/>
      <c r="AE996" s="255"/>
      <c r="AF996" s="255"/>
      <c r="AG996" s="255"/>
      <c r="AH996" s="255"/>
      <c r="AI996" s="255"/>
      <c r="AJ996" s="255"/>
      <c r="AK996" s="255"/>
      <c r="AL996" s="255"/>
      <c r="AM996" s="255"/>
      <c r="AN996" s="255"/>
      <c r="AO996" s="255"/>
      <c r="AP996" s="255"/>
      <c r="AQ996" s="255"/>
      <c r="AR996" s="255"/>
      <c r="AS996" s="255"/>
      <c r="AT996" s="255"/>
      <c r="AU996" s="255"/>
      <c r="AV996" s="255"/>
      <c r="AW996" s="255"/>
      <c r="AX996" s="255"/>
      <c r="AY996" s="255"/>
    </row>
    <row r="997" spans="15:51" x14ac:dyDescent="0.45">
      <c r="O997" s="255"/>
      <c r="P997" s="255"/>
      <c r="Q997" s="255"/>
      <c r="R997" s="255"/>
      <c r="S997" s="255"/>
      <c r="U997" s="255"/>
      <c r="V997" s="255"/>
      <c r="W997" s="255"/>
      <c r="X997" s="255"/>
      <c r="Y997" s="255"/>
      <c r="Z997" s="255"/>
      <c r="AA997" s="255"/>
      <c r="AB997" s="255"/>
      <c r="AC997" s="255"/>
      <c r="AD997" s="255"/>
      <c r="AE997" s="255"/>
      <c r="AF997" s="255"/>
      <c r="AG997" s="255"/>
      <c r="AH997" s="255"/>
      <c r="AI997" s="255"/>
      <c r="AJ997" s="255"/>
      <c r="AK997" s="255"/>
      <c r="AL997" s="255"/>
      <c r="AM997" s="255"/>
      <c r="AN997" s="255"/>
      <c r="AO997" s="255"/>
      <c r="AP997" s="255"/>
      <c r="AQ997" s="255"/>
      <c r="AR997" s="255"/>
      <c r="AS997" s="255"/>
      <c r="AT997" s="255"/>
      <c r="AU997" s="255"/>
      <c r="AV997" s="255"/>
      <c r="AW997" s="255"/>
      <c r="AX997" s="255"/>
      <c r="AY997" s="255"/>
    </row>
    <row r="998" spans="15:51" x14ac:dyDescent="0.45">
      <c r="O998" s="255"/>
      <c r="P998" s="255"/>
      <c r="Q998" s="255"/>
      <c r="R998" s="255"/>
      <c r="S998" s="255"/>
      <c r="U998" s="255"/>
      <c r="V998" s="255"/>
      <c r="W998" s="255"/>
      <c r="X998" s="255"/>
      <c r="Y998" s="255"/>
      <c r="Z998" s="255"/>
      <c r="AA998" s="255"/>
      <c r="AB998" s="255"/>
      <c r="AC998" s="255"/>
      <c r="AD998" s="255"/>
      <c r="AE998" s="255"/>
      <c r="AF998" s="255"/>
      <c r="AG998" s="255"/>
      <c r="AH998" s="255"/>
      <c r="AI998" s="255"/>
      <c r="AJ998" s="255"/>
      <c r="AK998" s="255"/>
      <c r="AL998" s="255"/>
      <c r="AM998" s="255"/>
      <c r="AN998" s="255"/>
      <c r="AO998" s="255"/>
      <c r="AP998" s="255"/>
      <c r="AQ998" s="255"/>
      <c r="AR998" s="255"/>
      <c r="AS998" s="255"/>
      <c r="AT998" s="255"/>
      <c r="AU998" s="255"/>
      <c r="AV998" s="255"/>
      <c r="AW998" s="255"/>
      <c r="AX998" s="255"/>
      <c r="AY998" s="255"/>
    </row>
    <row r="999" spans="15:51" x14ac:dyDescent="0.45">
      <c r="O999" s="255"/>
      <c r="P999" s="255"/>
      <c r="Q999" s="255"/>
      <c r="R999" s="255"/>
      <c r="S999" s="255"/>
      <c r="U999" s="255"/>
      <c r="V999" s="255"/>
      <c r="W999" s="255"/>
      <c r="X999" s="255"/>
      <c r="Y999" s="255"/>
      <c r="Z999" s="255"/>
      <c r="AA999" s="255"/>
      <c r="AB999" s="255"/>
      <c r="AC999" s="255"/>
      <c r="AD999" s="255"/>
      <c r="AE999" s="255"/>
      <c r="AF999" s="255"/>
      <c r="AG999" s="255"/>
      <c r="AH999" s="255"/>
      <c r="AI999" s="255"/>
      <c r="AJ999" s="255"/>
      <c r="AK999" s="255"/>
      <c r="AL999" s="255"/>
      <c r="AM999" s="255"/>
      <c r="AN999" s="255"/>
      <c r="AO999" s="255"/>
      <c r="AP999" s="255"/>
      <c r="AQ999" s="255"/>
      <c r="AR999" s="255"/>
      <c r="AS999" s="255"/>
      <c r="AT999" s="255"/>
      <c r="AU999" s="255"/>
      <c r="AV999" s="255"/>
      <c r="AW999" s="255"/>
      <c r="AX999" s="255"/>
      <c r="AY999" s="255"/>
    </row>
    <row r="1000" spans="15:51" x14ac:dyDescent="0.45">
      <c r="O1000" s="255"/>
      <c r="P1000" s="255"/>
      <c r="Q1000" s="255"/>
      <c r="R1000" s="255"/>
      <c r="S1000" s="255"/>
      <c r="U1000" s="255"/>
      <c r="V1000" s="255"/>
      <c r="W1000" s="255"/>
      <c r="X1000" s="255"/>
      <c r="Y1000" s="255"/>
      <c r="Z1000" s="255"/>
      <c r="AA1000" s="255"/>
      <c r="AB1000" s="255"/>
      <c r="AC1000" s="255"/>
      <c r="AD1000" s="255"/>
      <c r="AE1000" s="255"/>
      <c r="AF1000" s="255"/>
      <c r="AG1000" s="255"/>
      <c r="AH1000" s="255"/>
      <c r="AI1000" s="255"/>
      <c r="AJ1000" s="255"/>
      <c r="AK1000" s="255"/>
      <c r="AL1000" s="255"/>
      <c r="AM1000" s="255"/>
      <c r="AN1000" s="255"/>
      <c r="AO1000" s="255"/>
      <c r="AP1000" s="255"/>
      <c r="AQ1000" s="255"/>
      <c r="AR1000" s="255"/>
      <c r="AS1000" s="255"/>
      <c r="AT1000" s="255"/>
      <c r="AU1000" s="255"/>
      <c r="AV1000" s="255"/>
      <c r="AW1000" s="255"/>
      <c r="AX1000" s="255"/>
      <c r="AY1000" s="255"/>
    </row>
    <row r="1001" spans="15:51" x14ac:dyDescent="0.45">
      <c r="O1001" s="255"/>
      <c r="P1001" s="255"/>
      <c r="Q1001" s="255"/>
      <c r="R1001" s="255"/>
      <c r="S1001" s="255"/>
      <c r="U1001" s="255"/>
      <c r="V1001" s="255"/>
      <c r="W1001" s="255"/>
      <c r="X1001" s="255"/>
      <c r="Y1001" s="255"/>
      <c r="Z1001" s="255"/>
      <c r="AA1001" s="255"/>
      <c r="AB1001" s="255"/>
      <c r="AC1001" s="255"/>
      <c r="AD1001" s="255"/>
      <c r="AE1001" s="255"/>
      <c r="AF1001" s="255"/>
      <c r="AG1001" s="255"/>
      <c r="AH1001" s="255"/>
      <c r="AI1001" s="255"/>
      <c r="AJ1001" s="255"/>
      <c r="AK1001" s="255"/>
      <c r="AL1001" s="255"/>
      <c r="AM1001" s="255"/>
      <c r="AN1001" s="255"/>
      <c r="AO1001" s="255"/>
      <c r="AP1001" s="255"/>
      <c r="AQ1001" s="255"/>
      <c r="AR1001" s="255"/>
      <c r="AS1001" s="255"/>
      <c r="AT1001" s="255"/>
      <c r="AU1001" s="255"/>
      <c r="AV1001" s="255"/>
      <c r="AW1001" s="255"/>
      <c r="AX1001" s="255"/>
      <c r="AY1001" s="255"/>
    </row>
    <row r="1002" spans="15:51" x14ac:dyDescent="0.45">
      <c r="O1002" s="255"/>
      <c r="P1002" s="255"/>
      <c r="Q1002" s="255"/>
      <c r="R1002" s="255"/>
      <c r="S1002" s="255"/>
      <c r="U1002" s="255"/>
      <c r="V1002" s="255"/>
      <c r="W1002" s="255"/>
      <c r="X1002" s="255"/>
      <c r="Y1002" s="255"/>
      <c r="Z1002" s="255"/>
      <c r="AA1002" s="255"/>
      <c r="AB1002" s="255"/>
      <c r="AC1002" s="255"/>
      <c r="AD1002" s="255"/>
      <c r="AE1002" s="255"/>
      <c r="AF1002" s="255"/>
      <c r="AG1002" s="255"/>
      <c r="AH1002" s="255"/>
      <c r="AI1002" s="255"/>
      <c r="AJ1002" s="255"/>
      <c r="AK1002" s="255"/>
      <c r="AL1002" s="255"/>
      <c r="AM1002" s="255"/>
      <c r="AN1002" s="255"/>
      <c r="AO1002" s="255"/>
      <c r="AP1002" s="255"/>
      <c r="AQ1002" s="255"/>
      <c r="AR1002" s="255"/>
      <c r="AS1002" s="255"/>
      <c r="AT1002" s="255"/>
      <c r="AU1002" s="255"/>
      <c r="AV1002" s="255"/>
      <c r="AW1002" s="255"/>
      <c r="AX1002" s="255"/>
      <c r="AY1002" s="255"/>
    </row>
    <row r="1003" spans="15:51" x14ac:dyDescent="0.45">
      <c r="O1003" s="255"/>
      <c r="P1003" s="255"/>
      <c r="Q1003" s="255"/>
      <c r="R1003" s="255"/>
      <c r="S1003" s="255"/>
      <c r="U1003" s="255"/>
      <c r="V1003" s="255"/>
      <c r="W1003" s="255"/>
      <c r="X1003" s="255"/>
      <c r="Y1003" s="255"/>
      <c r="Z1003" s="255"/>
      <c r="AA1003" s="255"/>
      <c r="AB1003" s="255"/>
      <c r="AC1003" s="255"/>
      <c r="AD1003" s="255"/>
      <c r="AE1003" s="255"/>
      <c r="AF1003" s="255"/>
      <c r="AG1003" s="255"/>
      <c r="AH1003" s="255"/>
      <c r="AI1003" s="255"/>
      <c r="AJ1003" s="255"/>
      <c r="AK1003" s="255"/>
      <c r="AL1003" s="255"/>
      <c r="AM1003" s="255"/>
      <c r="AN1003" s="255"/>
      <c r="AO1003" s="255"/>
      <c r="AP1003" s="255"/>
      <c r="AQ1003" s="255"/>
      <c r="AR1003" s="255"/>
      <c r="AS1003" s="255"/>
      <c r="AT1003" s="255"/>
      <c r="AU1003" s="255"/>
      <c r="AV1003" s="255"/>
      <c r="AW1003" s="255"/>
      <c r="AX1003" s="255"/>
      <c r="AY1003" s="255"/>
    </row>
    <row r="1004" spans="15:51" x14ac:dyDescent="0.45">
      <c r="O1004" s="255"/>
      <c r="P1004" s="255"/>
      <c r="Q1004" s="255"/>
      <c r="R1004" s="255"/>
      <c r="S1004" s="255"/>
      <c r="U1004" s="255"/>
      <c r="V1004" s="255"/>
      <c r="W1004" s="255"/>
      <c r="X1004" s="255"/>
      <c r="Y1004" s="255"/>
      <c r="Z1004" s="255"/>
      <c r="AA1004" s="255"/>
      <c r="AB1004" s="255"/>
      <c r="AC1004" s="255"/>
      <c r="AD1004" s="255"/>
      <c r="AE1004" s="255"/>
      <c r="AF1004" s="255"/>
      <c r="AG1004" s="255"/>
      <c r="AH1004" s="255"/>
      <c r="AI1004" s="255"/>
      <c r="AJ1004" s="255"/>
      <c r="AK1004" s="255"/>
      <c r="AL1004" s="255"/>
      <c r="AM1004" s="255"/>
      <c r="AN1004" s="255"/>
      <c r="AO1004" s="255"/>
      <c r="AP1004" s="255"/>
      <c r="AQ1004" s="255"/>
      <c r="AR1004" s="255"/>
      <c r="AS1004" s="255"/>
      <c r="AT1004" s="255"/>
      <c r="AU1004" s="255"/>
      <c r="AV1004" s="255"/>
      <c r="AW1004" s="255"/>
      <c r="AX1004" s="255"/>
      <c r="AY1004" s="255"/>
    </row>
    <row r="1005" spans="15:51" x14ac:dyDescent="0.45">
      <c r="O1005" s="255"/>
      <c r="P1005" s="255"/>
      <c r="Q1005" s="255"/>
      <c r="R1005" s="255"/>
      <c r="S1005" s="255"/>
      <c r="U1005" s="255"/>
      <c r="V1005" s="255"/>
      <c r="W1005" s="255"/>
      <c r="X1005" s="255"/>
      <c r="Y1005" s="255"/>
      <c r="Z1005" s="255"/>
      <c r="AA1005" s="255"/>
      <c r="AB1005" s="255"/>
      <c r="AC1005" s="255"/>
      <c r="AD1005" s="255"/>
      <c r="AE1005" s="255"/>
      <c r="AF1005" s="255"/>
      <c r="AG1005" s="255"/>
      <c r="AH1005" s="255"/>
      <c r="AI1005" s="255"/>
      <c r="AJ1005" s="255"/>
      <c r="AK1005" s="255"/>
      <c r="AL1005" s="255"/>
      <c r="AM1005" s="255"/>
      <c r="AN1005" s="255"/>
      <c r="AO1005" s="255"/>
      <c r="AP1005" s="255"/>
      <c r="AQ1005" s="255"/>
      <c r="AR1005" s="255"/>
      <c r="AS1005" s="255"/>
      <c r="AT1005" s="255"/>
      <c r="AU1005" s="255"/>
      <c r="AV1005" s="255"/>
      <c r="AW1005" s="255"/>
      <c r="AX1005" s="255"/>
      <c r="AY1005" s="255"/>
    </row>
    <row r="1006" spans="15:51" x14ac:dyDescent="0.45">
      <c r="O1006" s="255"/>
      <c r="P1006" s="255"/>
      <c r="Q1006" s="255"/>
      <c r="R1006" s="255"/>
      <c r="S1006" s="255"/>
      <c r="U1006" s="255"/>
      <c r="V1006" s="255"/>
      <c r="W1006" s="255"/>
      <c r="X1006" s="255"/>
      <c r="Y1006" s="255"/>
      <c r="Z1006" s="255"/>
      <c r="AA1006" s="255"/>
      <c r="AB1006" s="255"/>
      <c r="AC1006" s="255"/>
      <c r="AD1006" s="255"/>
      <c r="AE1006" s="255"/>
      <c r="AF1006" s="255"/>
      <c r="AG1006" s="255"/>
      <c r="AH1006" s="255"/>
      <c r="AI1006" s="255"/>
      <c r="AJ1006" s="255"/>
      <c r="AK1006" s="255"/>
      <c r="AL1006" s="255"/>
      <c r="AM1006" s="255"/>
      <c r="AN1006" s="255"/>
      <c r="AO1006" s="255"/>
      <c r="AP1006" s="255"/>
      <c r="AQ1006" s="255"/>
      <c r="AR1006" s="255"/>
      <c r="AS1006" s="255"/>
      <c r="AT1006" s="255"/>
      <c r="AU1006" s="255"/>
      <c r="AV1006" s="255"/>
      <c r="AW1006" s="255"/>
      <c r="AX1006" s="255"/>
      <c r="AY1006" s="255"/>
    </row>
    <row r="1007" spans="15:51" x14ac:dyDescent="0.45">
      <c r="O1007" s="255"/>
      <c r="P1007" s="255"/>
      <c r="Q1007" s="255"/>
      <c r="R1007" s="255"/>
      <c r="S1007" s="255"/>
      <c r="U1007" s="255"/>
      <c r="V1007" s="255"/>
      <c r="W1007" s="255"/>
      <c r="X1007" s="255"/>
      <c r="Y1007" s="255"/>
      <c r="Z1007" s="255"/>
      <c r="AA1007" s="255"/>
      <c r="AB1007" s="255"/>
      <c r="AC1007" s="255"/>
      <c r="AD1007" s="255"/>
      <c r="AE1007" s="255"/>
      <c r="AF1007" s="255"/>
      <c r="AG1007" s="255"/>
      <c r="AH1007" s="255"/>
      <c r="AI1007" s="255"/>
      <c r="AJ1007" s="255"/>
      <c r="AK1007" s="255"/>
      <c r="AL1007" s="255"/>
      <c r="AM1007" s="255"/>
      <c r="AN1007" s="255"/>
      <c r="AO1007" s="255"/>
      <c r="AP1007" s="255"/>
      <c r="AQ1007" s="255"/>
      <c r="AR1007" s="255"/>
      <c r="AS1007" s="255"/>
      <c r="AT1007" s="255"/>
      <c r="AU1007" s="255"/>
      <c r="AV1007" s="255"/>
      <c r="AW1007" s="255"/>
      <c r="AX1007" s="255"/>
      <c r="AY1007" s="255"/>
    </row>
    <row r="1008" spans="15:51" x14ac:dyDescent="0.45">
      <c r="O1008" s="255"/>
      <c r="P1008" s="255"/>
      <c r="Q1008" s="255"/>
      <c r="R1008" s="255"/>
      <c r="S1008" s="255"/>
      <c r="U1008" s="255"/>
      <c r="V1008" s="255"/>
      <c r="W1008" s="255"/>
      <c r="X1008" s="255"/>
      <c r="Y1008" s="255"/>
      <c r="Z1008" s="255"/>
      <c r="AA1008" s="255"/>
      <c r="AB1008" s="255"/>
      <c r="AC1008" s="255"/>
      <c r="AD1008" s="255"/>
      <c r="AE1008" s="255"/>
      <c r="AF1008" s="255"/>
      <c r="AG1008" s="255"/>
      <c r="AH1008" s="255"/>
      <c r="AI1008" s="255"/>
      <c r="AJ1008" s="255"/>
      <c r="AK1008" s="255"/>
      <c r="AL1008" s="255"/>
      <c r="AM1008" s="255"/>
      <c r="AN1008" s="255"/>
      <c r="AO1008" s="255"/>
      <c r="AP1008" s="255"/>
      <c r="AQ1008" s="255"/>
      <c r="AR1008" s="255"/>
      <c r="AS1008" s="255"/>
      <c r="AT1008" s="255"/>
      <c r="AU1008" s="255"/>
      <c r="AV1008" s="255"/>
      <c r="AW1008" s="255"/>
      <c r="AX1008" s="255"/>
      <c r="AY1008" s="255"/>
    </row>
    <row r="1009" spans="15:51" x14ac:dyDescent="0.45">
      <c r="O1009" s="255"/>
      <c r="P1009" s="255"/>
      <c r="Q1009" s="255"/>
      <c r="R1009" s="255"/>
      <c r="S1009" s="255"/>
      <c r="U1009" s="255"/>
      <c r="V1009" s="255"/>
      <c r="W1009" s="255"/>
      <c r="X1009" s="255"/>
      <c r="Y1009" s="255"/>
      <c r="Z1009" s="255"/>
      <c r="AA1009" s="255"/>
      <c r="AB1009" s="255"/>
      <c r="AC1009" s="255"/>
      <c r="AD1009" s="255"/>
      <c r="AE1009" s="255"/>
      <c r="AF1009" s="255"/>
      <c r="AG1009" s="255"/>
      <c r="AH1009" s="255"/>
      <c r="AI1009" s="255"/>
      <c r="AJ1009" s="255"/>
      <c r="AK1009" s="255"/>
      <c r="AL1009" s="255"/>
      <c r="AM1009" s="255"/>
      <c r="AN1009" s="255"/>
      <c r="AO1009" s="255"/>
      <c r="AP1009" s="255"/>
      <c r="AQ1009" s="255"/>
      <c r="AR1009" s="255"/>
      <c r="AS1009" s="255"/>
      <c r="AT1009" s="255"/>
      <c r="AU1009" s="255"/>
      <c r="AV1009" s="255"/>
      <c r="AW1009" s="255"/>
      <c r="AX1009" s="255"/>
      <c r="AY1009" s="255"/>
    </row>
    <row r="1010" spans="15:51" x14ac:dyDescent="0.45">
      <c r="O1010" s="255"/>
      <c r="P1010" s="255"/>
      <c r="Q1010" s="255"/>
      <c r="R1010" s="255"/>
      <c r="S1010" s="255"/>
      <c r="U1010" s="255"/>
      <c r="V1010" s="255"/>
      <c r="W1010" s="255"/>
      <c r="X1010" s="255"/>
      <c r="Y1010" s="255"/>
      <c r="Z1010" s="255"/>
      <c r="AA1010" s="255"/>
      <c r="AB1010" s="255"/>
      <c r="AC1010" s="255"/>
      <c r="AD1010" s="255"/>
      <c r="AE1010" s="255"/>
      <c r="AF1010" s="255"/>
      <c r="AG1010" s="255"/>
      <c r="AH1010" s="255"/>
      <c r="AI1010" s="255"/>
      <c r="AJ1010" s="255"/>
      <c r="AK1010" s="255"/>
      <c r="AL1010" s="255"/>
      <c r="AM1010" s="255"/>
      <c r="AN1010" s="255"/>
      <c r="AO1010" s="255"/>
      <c r="AP1010" s="255"/>
      <c r="AQ1010" s="255"/>
      <c r="AR1010" s="255"/>
      <c r="AS1010" s="255"/>
      <c r="AT1010" s="255"/>
      <c r="AU1010" s="255"/>
      <c r="AV1010" s="255"/>
      <c r="AW1010" s="255"/>
      <c r="AX1010" s="255"/>
      <c r="AY1010" s="255"/>
    </row>
    <row r="1011" spans="15:51" x14ac:dyDescent="0.45">
      <c r="O1011" s="255"/>
      <c r="P1011" s="255"/>
      <c r="Q1011" s="255"/>
      <c r="R1011" s="255"/>
      <c r="S1011" s="255"/>
      <c r="U1011" s="255"/>
      <c r="V1011" s="255"/>
      <c r="W1011" s="255"/>
      <c r="X1011" s="255"/>
      <c r="Y1011" s="255"/>
      <c r="Z1011" s="255"/>
      <c r="AA1011" s="255"/>
      <c r="AB1011" s="255"/>
      <c r="AC1011" s="255"/>
      <c r="AD1011" s="255"/>
      <c r="AE1011" s="255"/>
      <c r="AF1011" s="255"/>
      <c r="AG1011" s="255"/>
      <c r="AH1011" s="255"/>
      <c r="AI1011" s="255"/>
      <c r="AJ1011" s="255"/>
      <c r="AK1011" s="255"/>
      <c r="AL1011" s="255"/>
      <c r="AM1011" s="255"/>
      <c r="AN1011" s="255"/>
      <c r="AO1011" s="255"/>
      <c r="AP1011" s="255"/>
      <c r="AQ1011" s="255"/>
      <c r="AR1011" s="255"/>
      <c r="AS1011" s="255"/>
      <c r="AT1011" s="255"/>
      <c r="AU1011" s="255"/>
      <c r="AV1011" s="255"/>
      <c r="AW1011" s="255"/>
      <c r="AX1011" s="255"/>
      <c r="AY1011" s="255"/>
    </row>
    <row r="1012" spans="15:51" x14ac:dyDescent="0.45">
      <c r="O1012" s="255"/>
      <c r="P1012" s="255"/>
      <c r="Q1012" s="255"/>
      <c r="R1012" s="255"/>
      <c r="S1012" s="255"/>
      <c r="U1012" s="255"/>
      <c r="V1012" s="255"/>
      <c r="W1012" s="255"/>
      <c r="X1012" s="255"/>
      <c r="Y1012" s="255"/>
      <c r="Z1012" s="255"/>
      <c r="AA1012" s="255"/>
      <c r="AB1012" s="255"/>
      <c r="AC1012" s="255"/>
      <c r="AD1012" s="255"/>
      <c r="AE1012" s="255"/>
      <c r="AF1012" s="255"/>
      <c r="AG1012" s="255"/>
      <c r="AH1012" s="255"/>
      <c r="AI1012" s="255"/>
      <c r="AJ1012" s="255"/>
      <c r="AK1012" s="255"/>
      <c r="AL1012" s="255"/>
      <c r="AM1012" s="255"/>
      <c r="AN1012" s="255"/>
      <c r="AO1012" s="255"/>
      <c r="AP1012" s="255"/>
      <c r="AQ1012" s="255"/>
      <c r="AR1012" s="255"/>
      <c r="AS1012" s="255"/>
      <c r="AT1012" s="255"/>
      <c r="AU1012" s="255"/>
      <c r="AV1012" s="255"/>
      <c r="AW1012" s="255"/>
      <c r="AX1012" s="255"/>
      <c r="AY1012" s="255"/>
    </row>
    <row r="1013" spans="15:51" x14ac:dyDescent="0.45">
      <c r="O1013" s="255"/>
      <c r="P1013" s="255"/>
      <c r="Q1013" s="255"/>
      <c r="R1013" s="255"/>
      <c r="S1013" s="255"/>
      <c r="U1013" s="255"/>
      <c r="V1013" s="255"/>
      <c r="W1013" s="255"/>
      <c r="X1013" s="255"/>
      <c r="Y1013" s="255"/>
      <c r="Z1013" s="255"/>
      <c r="AA1013" s="255"/>
      <c r="AB1013" s="255"/>
      <c r="AC1013" s="255"/>
      <c r="AD1013" s="255"/>
      <c r="AE1013" s="255"/>
      <c r="AF1013" s="255"/>
      <c r="AG1013" s="255"/>
      <c r="AH1013" s="255"/>
      <c r="AI1013" s="255"/>
      <c r="AJ1013" s="255"/>
      <c r="AK1013" s="255"/>
      <c r="AL1013" s="255"/>
      <c r="AM1013" s="255"/>
      <c r="AN1013" s="255"/>
      <c r="AO1013" s="255"/>
      <c r="AP1013" s="255"/>
      <c r="AQ1013" s="255"/>
      <c r="AR1013" s="255"/>
      <c r="AS1013" s="255"/>
      <c r="AT1013" s="255"/>
      <c r="AU1013" s="255"/>
      <c r="AV1013" s="255"/>
      <c r="AW1013" s="255"/>
      <c r="AX1013" s="255"/>
      <c r="AY1013" s="255"/>
    </row>
    <row r="1014" spans="15:51" x14ac:dyDescent="0.45">
      <c r="O1014" s="255"/>
      <c r="P1014" s="255"/>
      <c r="Q1014" s="255"/>
      <c r="R1014" s="255"/>
      <c r="S1014" s="255"/>
      <c r="U1014" s="255"/>
      <c r="V1014" s="255"/>
      <c r="W1014" s="255"/>
      <c r="X1014" s="255"/>
      <c r="Y1014" s="255"/>
      <c r="Z1014" s="255"/>
      <c r="AA1014" s="255"/>
      <c r="AB1014" s="255"/>
      <c r="AC1014" s="255"/>
      <c r="AD1014" s="255"/>
      <c r="AE1014" s="255"/>
      <c r="AF1014" s="255"/>
      <c r="AG1014" s="255"/>
      <c r="AH1014" s="255"/>
      <c r="AI1014" s="255"/>
      <c r="AJ1014" s="255"/>
      <c r="AK1014" s="255"/>
      <c r="AL1014" s="255"/>
      <c r="AM1014" s="255"/>
      <c r="AN1014" s="255"/>
      <c r="AO1014" s="255"/>
      <c r="AP1014" s="255"/>
      <c r="AQ1014" s="255"/>
      <c r="AR1014" s="255"/>
      <c r="AS1014" s="255"/>
      <c r="AT1014" s="255"/>
      <c r="AU1014" s="255"/>
      <c r="AV1014" s="255"/>
      <c r="AW1014" s="255"/>
      <c r="AX1014" s="255"/>
      <c r="AY1014" s="255"/>
    </row>
    <row r="1015" spans="15:51" x14ac:dyDescent="0.45">
      <c r="O1015" s="255"/>
      <c r="P1015" s="255"/>
      <c r="Q1015" s="255"/>
      <c r="R1015" s="255"/>
      <c r="S1015" s="255"/>
      <c r="U1015" s="255"/>
      <c r="V1015" s="255"/>
      <c r="W1015" s="255"/>
      <c r="X1015" s="255"/>
      <c r="Y1015" s="255"/>
      <c r="Z1015" s="255"/>
      <c r="AA1015" s="255"/>
      <c r="AB1015" s="255"/>
      <c r="AC1015" s="255"/>
      <c r="AD1015" s="255"/>
      <c r="AE1015" s="255"/>
      <c r="AF1015" s="255"/>
      <c r="AG1015" s="255"/>
      <c r="AH1015" s="255"/>
      <c r="AI1015" s="255"/>
      <c r="AJ1015" s="255"/>
      <c r="AK1015" s="255"/>
      <c r="AL1015" s="255"/>
      <c r="AM1015" s="255"/>
      <c r="AN1015" s="255"/>
      <c r="AO1015" s="255"/>
      <c r="AP1015" s="255"/>
      <c r="AQ1015" s="255"/>
      <c r="AR1015" s="255"/>
      <c r="AS1015" s="255"/>
      <c r="AT1015" s="255"/>
      <c r="AU1015" s="255"/>
      <c r="AV1015" s="255"/>
      <c r="AW1015" s="255"/>
      <c r="AX1015" s="255"/>
      <c r="AY1015" s="255"/>
    </row>
    <row r="1016" spans="15:51" x14ac:dyDescent="0.45">
      <c r="O1016" s="255"/>
      <c r="P1016" s="255"/>
      <c r="Q1016" s="255"/>
      <c r="R1016" s="255"/>
      <c r="S1016" s="255"/>
      <c r="U1016" s="255"/>
      <c r="V1016" s="255"/>
      <c r="W1016" s="255"/>
      <c r="X1016" s="255"/>
      <c r="Y1016" s="255"/>
      <c r="Z1016" s="255"/>
      <c r="AA1016" s="255"/>
      <c r="AB1016" s="255"/>
      <c r="AC1016" s="255"/>
      <c r="AD1016" s="255"/>
      <c r="AE1016" s="255"/>
      <c r="AF1016" s="255"/>
      <c r="AG1016" s="255"/>
      <c r="AH1016" s="255"/>
      <c r="AI1016" s="255"/>
      <c r="AJ1016" s="255"/>
      <c r="AK1016" s="255"/>
      <c r="AL1016" s="255"/>
      <c r="AM1016" s="255"/>
      <c r="AN1016" s="255"/>
      <c r="AO1016" s="255"/>
      <c r="AP1016" s="255"/>
      <c r="AQ1016" s="255"/>
      <c r="AR1016" s="255"/>
      <c r="AS1016" s="255"/>
      <c r="AT1016" s="255"/>
      <c r="AU1016" s="255"/>
      <c r="AV1016" s="255"/>
      <c r="AW1016" s="255"/>
      <c r="AX1016" s="255"/>
      <c r="AY1016" s="255"/>
    </row>
    <row r="1017" spans="15:51" x14ac:dyDescent="0.45">
      <c r="O1017" s="255"/>
      <c r="P1017" s="255"/>
      <c r="Q1017" s="255"/>
      <c r="R1017" s="255"/>
      <c r="S1017" s="255"/>
      <c r="U1017" s="255"/>
      <c r="V1017" s="255"/>
      <c r="W1017" s="255"/>
      <c r="X1017" s="255"/>
      <c r="Y1017" s="255"/>
      <c r="Z1017" s="255"/>
      <c r="AA1017" s="255"/>
      <c r="AB1017" s="255"/>
      <c r="AC1017" s="255"/>
      <c r="AD1017" s="255"/>
      <c r="AE1017" s="255"/>
      <c r="AF1017" s="255"/>
      <c r="AG1017" s="255"/>
      <c r="AH1017" s="255"/>
      <c r="AI1017" s="255"/>
      <c r="AJ1017" s="255"/>
      <c r="AK1017" s="255"/>
      <c r="AL1017" s="255"/>
      <c r="AM1017" s="255"/>
      <c r="AN1017" s="255"/>
      <c r="AO1017" s="255"/>
      <c r="AP1017" s="255"/>
      <c r="AQ1017" s="255"/>
      <c r="AR1017" s="255"/>
      <c r="AS1017" s="255"/>
      <c r="AT1017" s="255"/>
      <c r="AU1017" s="255"/>
      <c r="AV1017" s="255"/>
      <c r="AW1017" s="255"/>
      <c r="AX1017" s="255"/>
      <c r="AY1017" s="255"/>
    </row>
    <row r="1018" spans="15:51" x14ac:dyDescent="0.45">
      <c r="O1018" s="255"/>
      <c r="P1018" s="255"/>
      <c r="Q1018" s="255"/>
      <c r="R1018" s="255"/>
      <c r="S1018" s="255"/>
      <c r="U1018" s="255"/>
      <c r="V1018" s="255"/>
      <c r="W1018" s="255"/>
      <c r="X1018" s="255"/>
      <c r="Y1018" s="255"/>
      <c r="Z1018" s="255"/>
      <c r="AA1018" s="255"/>
      <c r="AB1018" s="255"/>
      <c r="AC1018" s="255"/>
      <c r="AD1018" s="255"/>
      <c r="AE1018" s="255"/>
      <c r="AF1018" s="255"/>
      <c r="AG1018" s="255"/>
      <c r="AH1018" s="255"/>
      <c r="AI1018" s="255"/>
      <c r="AJ1018" s="255"/>
      <c r="AK1018" s="255"/>
      <c r="AL1018" s="255"/>
      <c r="AM1018" s="255"/>
      <c r="AN1018" s="255"/>
      <c r="AO1018" s="255"/>
      <c r="AP1018" s="255"/>
      <c r="AQ1018" s="255"/>
      <c r="AR1018" s="255"/>
      <c r="AS1018" s="255"/>
      <c r="AT1018" s="255"/>
      <c r="AU1018" s="255"/>
      <c r="AV1018" s="255"/>
      <c r="AW1018" s="255"/>
      <c r="AX1018" s="255"/>
      <c r="AY1018" s="255"/>
    </row>
    <row r="1019" spans="15:51" x14ac:dyDescent="0.45">
      <c r="O1019" s="255"/>
      <c r="P1019" s="255"/>
      <c r="Q1019" s="255"/>
      <c r="R1019" s="255"/>
      <c r="S1019" s="255"/>
      <c r="U1019" s="255"/>
      <c r="V1019" s="255"/>
      <c r="W1019" s="255"/>
      <c r="X1019" s="255"/>
      <c r="Y1019" s="255"/>
      <c r="Z1019" s="255"/>
      <c r="AA1019" s="255"/>
      <c r="AB1019" s="255"/>
      <c r="AC1019" s="255"/>
      <c r="AD1019" s="255"/>
      <c r="AE1019" s="255"/>
      <c r="AF1019" s="255"/>
      <c r="AG1019" s="255"/>
      <c r="AH1019" s="255"/>
      <c r="AI1019" s="255"/>
      <c r="AJ1019" s="255"/>
      <c r="AK1019" s="255"/>
      <c r="AL1019" s="255"/>
      <c r="AM1019" s="255"/>
      <c r="AN1019" s="255"/>
      <c r="AO1019" s="255"/>
      <c r="AP1019" s="255"/>
      <c r="AQ1019" s="255"/>
      <c r="AR1019" s="255"/>
      <c r="AS1019" s="255"/>
      <c r="AT1019" s="255"/>
      <c r="AU1019" s="255"/>
      <c r="AV1019" s="255"/>
      <c r="AW1019" s="255"/>
      <c r="AX1019" s="255"/>
      <c r="AY1019" s="255"/>
    </row>
    <row r="1020" spans="15:51" x14ac:dyDescent="0.45">
      <c r="O1020" s="255"/>
      <c r="P1020" s="255"/>
      <c r="Q1020" s="255"/>
      <c r="R1020" s="255"/>
      <c r="S1020" s="255"/>
      <c r="U1020" s="255"/>
      <c r="V1020" s="255"/>
      <c r="W1020" s="255"/>
      <c r="X1020" s="255"/>
      <c r="Y1020" s="255"/>
      <c r="Z1020" s="255"/>
      <c r="AA1020" s="255"/>
      <c r="AB1020" s="255"/>
      <c r="AC1020" s="255"/>
      <c r="AD1020" s="255"/>
      <c r="AE1020" s="255"/>
      <c r="AF1020" s="255"/>
      <c r="AG1020" s="255"/>
      <c r="AH1020" s="255"/>
      <c r="AI1020" s="255"/>
      <c r="AJ1020" s="255"/>
      <c r="AK1020" s="255"/>
      <c r="AL1020" s="255"/>
      <c r="AM1020" s="255"/>
      <c r="AN1020" s="255"/>
      <c r="AO1020" s="255"/>
      <c r="AP1020" s="255"/>
      <c r="AQ1020" s="255"/>
      <c r="AR1020" s="255"/>
      <c r="AS1020" s="255"/>
      <c r="AT1020" s="255"/>
      <c r="AU1020" s="255"/>
      <c r="AV1020" s="255"/>
      <c r="AW1020" s="255"/>
      <c r="AX1020" s="255"/>
      <c r="AY1020" s="255"/>
    </row>
    <row r="1021" spans="15:51" x14ac:dyDescent="0.45">
      <c r="O1021" s="255"/>
      <c r="P1021" s="255"/>
      <c r="Q1021" s="255"/>
      <c r="R1021" s="255"/>
      <c r="S1021" s="255"/>
      <c r="U1021" s="255"/>
      <c r="V1021" s="255"/>
      <c r="W1021" s="255"/>
      <c r="X1021" s="255"/>
      <c r="Y1021" s="255"/>
      <c r="Z1021" s="255"/>
      <c r="AA1021" s="255"/>
      <c r="AB1021" s="255"/>
      <c r="AC1021" s="255"/>
      <c r="AD1021" s="255"/>
      <c r="AE1021" s="255"/>
      <c r="AF1021" s="255"/>
      <c r="AG1021" s="255"/>
      <c r="AH1021" s="255"/>
      <c r="AI1021" s="255"/>
      <c r="AJ1021" s="255"/>
      <c r="AK1021" s="255"/>
      <c r="AL1021" s="255"/>
      <c r="AM1021" s="255"/>
      <c r="AN1021" s="255"/>
      <c r="AO1021" s="255"/>
      <c r="AP1021" s="255"/>
      <c r="AQ1021" s="255"/>
      <c r="AR1021" s="255"/>
      <c r="AS1021" s="255"/>
      <c r="AT1021" s="255"/>
      <c r="AU1021" s="255"/>
      <c r="AV1021" s="255"/>
      <c r="AW1021" s="255"/>
      <c r="AX1021" s="255"/>
      <c r="AY1021" s="255"/>
    </row>
    <row r="1022" spans="15:51" x14ac:dyDescent="0.45">
      <c r="O1022" s="255"/>
      <c r="P1022" s="255"/>
      <c r="Q1022" s="255"/>
      <c r="R1022" s="255"/>
      <c r="S1022" s="255"/>
      <c r="U1022" s="255"/>
      <c r="V1022" s="255"/>
      <c r="W1022" s="255"/>
      <c r="X1022" s="255"/>
      <c r="Y1022" s="255"/>
      <c r="Z1022" s="255"/>
      <c r="AA1022" s="255"/>
      <c r="AB1022" s="255"/>
      <c r="AC1022" s="255"/>
      <c r="AD1022" s="255"/>
      <c r="AE1022" s="255"/>
      <c r="AF1022" s="255"/>
      <c r="AG1022" s="255"/>
      <c r="AH1022" s="255"/>
      <c r="AI1022" s="255"/>
      <c r="AJ1022" s="255"/>
      <c r="AK1022" s="255"/>
      <c r="AL1022" s="255"/>
      <c r="AM1022" s="255"/>
      <c r="AN1022" s="255"/>
      <c r="AO1022" s="255"/>
      <c r="AP1022" s="255"/>
      <c r="AQ1022" s="255"/>
      <c r="AR1022" s="255"/>
      <c r="AS1022" s="255"/>
      <c r="AT1022" s="255"/>
      <c r="AU1022" s="255"/>
      <c r="AV1022" s="255"/>
      <c r="AW1022" s="255"/>
      <c r="AX1022" s="255"/>
      <c r="AY1022" s="255"/>
    </row>
    <row r="1023" spans="15:51" x14ac:dyDescent="0.45">
      <c r="O1023" s="255"/>
      <c r="P1023" s="255"/>
      <c r="Q1023" s="255"/>
      <c r="R1023" s="255"/>
      <c r="S1023" s="255"/>
      <c r="U1023" s="255"/>
      <c r="V1023" s="255"/>
      <c r="W1023" s="255"/>
      <c r="X1023" s="255"/>
      <c r="Y1023" s="255"/>
      <c r="Z1023" s="255"/>
      <c r="AA1023" s="255"/>
      <c r="AB1023" s="255"/>
      <c r="AC1023" s="255"/>
      <c r="AD1023" s="255"/>
      <c r="AE1023" s="255"/>
      <c r="AF1023" s="255"/>
      <c r="AG1023" s="255"/>
      <c r="AH1023" s="255"/>
      <c r="AI1023" s="255"/>
      <c r="AJ1023" s="255"/>
      <c r="AK1023" s="255"/>
      <c r="AL1023" s="255"/>
      <c r="AM1023" s="255"/>
      <c r="AN1023" s="255"/>
      <c r="AO1023" s="255"/>
      <c r="AP1023" s="255"/>
      <c r="AQ1023" s="255"/>
      <c r="AR1023" s="255"/>
      <c r="AS1023" s="255"/>
      <c r="AT1023" s="255"/>
      <c r="AU1023" s="255"/>
      <c r="AV1023" s="255"/>
      <c r="AW1023" s="255"/>
      <c r="AX1023" s="255"/>
      <c r="AY1023" s="255"/>
    </row>
    <row r="1024" spans="15:51" x14ac:dyDescent="0.45">
      <c r="O1024" s="255"/>
      <c r="P1024" s="255"/>
      <c r="Q1024" s="255"/>
      <c r="R1024" s="255"/>
      <c r="S1024" s="255"/>
      <c r="U1024" s="255"/>
      <c r="V1024" s="255"/>
      <c r="W1024" s="255"/>
      <c r="X1024" s="255"/>
      <c r="Y1024" s="255"/>
      <c r="Z1024" s="255"/>
      <c r="AA1024" s="255"/>
      <c r="AB1024" s="255"/>
      <c r="AC1024" s="255"/>
      <c r="AD1024" s="255"/>
      <c r="AE1024" s="255"/>
      <c r="AF1024" s="255"/>
      <c r="AG1024" s="255"/>
      <c r="AH1024" s="255"/>
      <c r="AI1024" s="255"/>
      <c r="AJ1024" s="255"/>
      <c r="AK1024" s="255"/>
      <c r="AL1024" s="255"/>
      <c r="AM1024" s="255"/>
      <c r="AN1024" s="255"/>
      <c r="AO1024" s="255"/>
      <c r="AP1024" s="255"/>
      <c r="AQ1024" s="255"/>
      <c r="AR1024" s="255"/>
      <c r="AS1024" s="255"/>
      <c r="AT1024" s="255"/>
      <c r="AU1024" s="255"/>
      <c r="AV1024" s="255"/>
      <c r="AW1024" s="255"/>
      <c r="AX1024" s="255"/>
      <c r="AY1024" s="255"/>
    </row>
    <row r="1025" spans="15:51" x14ac:dyDescent="0.45">
      <c r="O1025" s="255"/>
      <c r="P1025" s="255"/>
      <c r="Q1025" s="255"/>
      <c r="R1025" s="255"/>
      <c r="S1025" s="255"/>
      <c r="U1025" s="255"/>
      <c r="V1025" s="255"/>
      <c r="W1025" s="255"/>
      <c r="X1025" s="255"/>
      <c r="Y1025" s="255"/>
      <c r="Z1025" s="255"/>
      <c r="AA1025" s="255"/>
      <c r="AB1025" s="255"/>
      <c r="AC1025" s="255"/>
      <c r="AD1025" s="255"/>
      <c r="AE1025" s="255"/>
      <c r="AF1025" s="255"/>
      <c r="AG1025" s="255"/>
      <c r="AH1025" s="255"/>
      <c r="AI1025" s="255"/>
      <c r="AJ1025" s="255"/>
      <c r="AK1025" s="255"/>
      <c r="AL1025" s="255"/>
      <c r="AM1025" s="255"/>
      <c r="AN1025" s="255"/>
      <c r="AO1025" s="255"/>
      <c r="AP1025" s="255"/>
      <c r="AQ1025" s="255"/>
      <c r="AR1025" s="255"/>
      <c r="AS1025" s="255"/>
      <c r="AT1025" s="255"/>
      <c r="AU1025" s="255"/>
      <c r="AV1025" s="255"/>
      <c r="AW1025" s="255"/>
      <c r="AX1025" s="255"/>
      <c r="AY1025" s="255"/>
    </row>
    <row r="1026" spans="15:51" x14ac:dyDescent="0.45">
      <c r="O1026" s="255"/>
      <c r="P1026" s="255"/>
      <c r="Q1026" s="255"/>
      <c r="R1026" s="255"/>
      <c r="S1026" s="255"/>
      <c r="U1026" s="255"/>
      <c r="V1026" s="255"/>
      <c r="W1026" s="255"/>
      <c r="X1026" s="255"/>
      <c r="Y1026" s="255"/>
      <c r="Z1026" s="255"/>
      <c r="AA1026" s="255"/>
      <c r="AB1026" s="255"/>
      <c r="AC1026" s="255"/>
      <c r="AD1026" s="255"/>
      <c r="AE1026" s="255"/>
      <c r="AF1026" s="255"/>
      <c r="AG1026" s="255"/>
      <c r="AH1026" s="255"/>
      <c r="AI1026" s="255"/>
      <c r="AJ1026" s="255"/>
      <c r="AK1026" s="255"/>
      <c r="AL1026" s="255"/>
      <c r="AM1026" s="255"/>
      <c r="AN1026" s="255"/>
      <c r="AO1026" s="255"/>
      <c r="AP1026" s="255"/>
      <c r="AQ1026" s="255"/>
      <c r="AR1026" s="255"/>
      <c r="AS1026" s="255"/>
      <c r="AT1026" s="255"/>
      <c r="AU1026" s="255"/>
      <c r="AV1026" s="255"/>
      <c r="AW1026" s="255"/>
      <c r="AX1026" s="255"/>
      <c r="AY1026" s="255"/>
    </row>
    <row r="1027" spans="15:51" x14ac:dyDescent="0.45">
      <c r="O1027" s="255"/>
      <c r="P1027" s="255"/>
      <c r="Q1027" s="255"/>
      <c r="R1027" s="255"/>
      <c r="S1027" s="255"/>
      <c r="U1027" s="255"/>
      <c r="V1027" s="255"/>
      <c r="W1027" s="255"/>
      <c r="X1027" s="255"/>
      <c r="Y1027" s="255"/>
      <c r="Z1027" s="255"/>
      <c r="AA1027" s="255"/>
      <c r="AB1027" s="255"/>
      <c r="AC1027" s="255"/>
      <c r="AD1027" s="255"/>
      <c r="AE1027" s="255"/>
      <c r="AF1027" s="255"/>
      <c r="AG1027" s="255"/>
      <c r="AH1027" s="255"/>
      <c r="AI1027" s="255"/>
      <c r="AJ1027" s="255"/>
      <c r="AK1027" s="255"/>
      <c r="AL1027" s="255"/>
      <c r="AM1027" s="255"/>
      <c r="AN1027" s="255"/>
      <c r="AO1027" s="255"/>
      <c r="AP1027" s="255"/>
      <c r="AQ1027" s="255"/>
      <c r="AR1027" s="255"/>
      <c r="AS1027" s="255"/>
      <c r="AT1027" s="255"/>
      <c r="AU1027" s="255"/>
      <c r="AV1027" s="255"/>
      <c r="AW1027" s="255"/>
      <c r="AX1027" s="255"/>
      <c r="AY1027" s="255"/>
    </row>
    <row r="1028" spans="15:51" x14ac:dyDescent="0.45">
      <c r="O1028" s="255"/>
      <c r="P1028" s="255"/>
      <c r="Q1028" s="255"/>
      <c r="R1028" s="255"/>
      <c r="S1028" s="255"/>
      <c r="U1028" s="255"/>
      <c r="V1028" s="255"/>
      <c r="W1028" s="255"/>
      <c r="X1028" s="255"/>
      <c r="Y1028" s="255"/>
      <c r="Z1028" s="255"/>
      <c r="AA1028" s="255"/>
      <c r="AB1028" s="255"/>
      <c r="AC1028" s="255"/>
      <c r="AD1028" s="255"/>
      <c r="AE1028" s="255"/>
      <c r="AF1028" s="255"/>
      <c r="AG1028" s="255"/>
      <c r="AH1028" s="255"/>
      <c r="AI1028" s="255"/>
      <c r="AJ1028" s="255"/>
      <c r="AK1028" s="255"/>
      <c r="AL1028" s="255"/>
      <c r="AM1028" s="255"/>
      <c r="AN1028" s="255"/>
      <c r="AO1028" s="255"/>
      <c r="AP1028" s="255"/>
      <c r="AQ1028" s="255"/>
      <c r="AR1028" s="255"/>
      <c r="AS1028" s="255"/>
      <c r="AT1028" s="255"/>
      <c r="AU1028" s="255"/>
      <c r="AV1028" s="255"/>
      <c r="AW1028" s="255"/>
      <c r="AX1028" s="255"/>
      <c r="AY1028" s="255"/>
    </row>
    <row r="1029" spans="15:51" x14ac:dyDescent="0.45">
      <c r="O1029" s="255"/>
      <c r="P1029" s="255"/>
      <c r="Q1029" s="255"/>
      <c r="R1029" s="255"/>
      <c r="S1029" s="255"/>
      <c r="U1029" s="255"/>
      <c r="V1029" s="255"/>
      <c r="W1029" s="255"/>
      <c r="X1029" s="255"/>
      <c r="Y1029" s="255"/>
      <c r="Z1029" s="255"/>
      <c r="AA1029" s="255"/>
      <c r="AB1029" s="255"/>
      <c r="AC1029" s="255"/>
      <c r="AD1029" s="255"/>
      <c r="AE1029" s="255"/>
      <c r="AF1029" s="255"/>
      <c r="AG1029" s="255"/>
      <c r="AH1029" s="255"/>
      <c r="AI1029" s="255"/>
      <c r="AJ1029" s="255"/>
      <c r="AK1029" s="255"/>
      <c r="AL1029" s="255"/>
      <c r="AM1029" s="255"/>
      <c r="AN1029" s="255"/>
      <c r="AO1029" s="255"/>
      <c r="AP1029" s="255"/>
      <c r="AQ1029" s="255"/>
      <c r="AR1029" s="255"/>
      <c r="AS1029" s="255"/>
      <c r="AT1029" s="255"/>
      <c r="AU1029" s="255"/>
      <c r="AV1029" s="255"/>
      <c r="AW1029" s="255"/>
      <c r="AX1029" s="255"/>
      <c r="AY1029" s="255"/>
    </row>
    <row r="1030" spans="15:51" x14ac:dyDescent="0.45">
      <c r="O1030" s="255"/>
      <c r="P1030" s="255"/>
      <c r="Q1030" s="255"/>
      <c r="R1030" s="255"/>
      <c r="S1030" s="255"/>
      <c r="U1030" s="255"/>
      <c r="V1030" s="255"/>
      <c r="W1030" s="255"/>
      <c r="X1030" s="255"/>
      <c r="Y1030" s="255"/>
      <c r="Z1030" s="255"/>
      <c r="AA1030" s="255"/>
      <c r="AB1030" s="255"/>
      <c r="AC1030" s="255"/>
      <c r="AD1030" s="255"/>
      <c r="AE1030" s="255"/>
      <c r="AF1030" s="255"/>
      <c r="AG1030" s="255"/>
      <c r="AH1030" s="255"/>
      <c r="AI1030" s="255"/>
      <c r="AJ1030" s="255"/>
      <c r="AK1030" s="255"/>
      <c r="AL1030" s="255"/>
      <c r="AM1030" s="255"/>
      <c r="AN1030" s="255"/>
      <c r="AO1030" s="255"/>
      <c r="AP1030" s="255"/>
      <c r="AQ1030" s="255"/>
      <c r="AR1030" s="255"/>
      <c r="AS1030" s="255"/>
      <c r="AT1030" s="255"/>
      <c r="AU1030" s="255"/>
      <c r="AV1030" s="255"/>
      <c r="AW1030" s="255"/>
      <c r="AX1030" s="255"/>
      <c r="AY1030" s="255"/>
    </row>
    <row r="1031" spans="15:51" x14ac:dyDescent="0.45">
      <c r="O1031" s="255"/>
      <c r="P1031" s="255"/>
      <c r="Q1031" s="255"/>
      <c r="R1031" s="255"/>
      <c r="S1031" s="255"/>
      <c r="U1031" s="255"/>
      <c r="V1031" s="255"/>
      <c r="W1031" s="255"/>
      <c r="X1031" s="255"/>
      <c r="Y1031" s="255"/>
      <c r="Z1031" s="255"/>
      <c r="AA1031" s="255"/>
      <c r="AB1031" s="255"/>
      <c r="AC1031" s="255"/>
      <c r="AD1031" s="255"/>
      <c r="AE1031" s="255"/>
      <c r="AF1031" s="255"/>
      <c r="AG1031" s="255"/>
      <c r="AH1031" s="255"/>
      <c r="AI1031" s="255"/>
      <c r="AJ1031" s="255"/>
      <c r="AK1031" s="255"/>
      <c r="AL1031" s="255"/>
      <c r="AM1031" s="255"/>
      <c r="AN1031" s="255"/>
      <c r="AO1031" s="255"/>
      <c r="AP1031" s="255"/>
      <c r="AQ1031" s="255"/>
      <c r="AR1031" s="255"/>
      <c r="AS1031" s="255"/>
      <c r="AT1031" s="255"/>
      <c r="AU1031" s="255"/>
      <c r="AV1031" s="255"/>
      <c r="AW1031" s="255"/>
      <c r="AX1031" s="255"/>
      <c r="AY1031" s="255"/>
    </row>
    <row r="1032" spans="15:51" x14ac:dyDescent="0.45">
      <c r="O1032" s="255"/>
      <c r="P1032" s="255"/>
      <c r="Q1032" s="255"/>
      <c r="R1032" s="255"/>
      <c r="S1032" s="255"/>
      <c r="U1032" s="255"/>
      <c r="V1032" s="255"/>
      <c r="W1032" s="255"/>
      <c r="X1032" s="255"/>
      <c r="Y1032" s="255"/>
      <c r="Z1032" s="255"/>
      <c r="AA1032" s="255"/>
      <c r="AB1032" s="255"/>
      <c r="AC1032" s="255"/>
      <c r="AD1032" s="255"/>
      <c r="AE1032" s="255"/>
      <c r="AF1032" s="255"/>
      <c r="AG1032" s="255"/>
      <c r="AH1032" s="255"/>
      <c r="AI1032" s="255"/>
      <c r="AJ1032" s="255"/>
      <c r="AK1032" s="255"/>
      <c r="AL1032" s="255"/>
      <c r="AM1032" s="255"/>
      <c r="AN1032" s="255"/>
      <c r="AO1032" s="255"/>
      <c r="AP1032" s="255"/>
      <c r="AQ1032" s="255"/>
      <c r="AR1032" s="255"/>
      <c r="AS1032" s="255"/>
      <c r="AT1032" s="255"/>
      <c r="AU1032" s="255"/>
      <c r="AV1032" s="255"/>
      <c r="AW1032" s="255"/>
      <c r="AX1032" s="255"/>
      <c r="AY1032" s="255"/>
    </row>
    <row r="1033" spans="15:51" x14ac:dyDescent="0.45">
      <c r="O1033" s="255"/>
      <c r="P1033" s="255"/>
      <c r="Q1033" s="255"/>
      <c r="R1033" s="255"/>
      <c r="S1033" s="255"/>
      <c r="U1033" s="255"/>
      <c r="V1033" s="255"/>
      <c r="W1033" s="255"/>
      <c r="X1033" s="255"/>
      <c r="Y1033" s="255"/>
      <c r="Z1033" s="255"/>
      <c r="AA1033" s="255"/>
      <c r="AB1033" s="255"/>
      <c r="AC1033" s="255"/>
      <c r="AD1033" s="255"/>
      <c r="AE1033" s="255"/>
      <c r="AF1033" s="255"/>
      <c r="AG1033" s="255"/>
      <c r="AH1033" s="255"/>
      <c r="AI1033" s="255"/>
      <c r="AJ1033" s="255"/>
      <c r="AK1033" s="255"/>
      <c r="AL1033" s="255"/>
      <c r="AM1033" s="255"/>
      <c r="AN1033" s="255"/>
      <c r="AO1033" s="255"/>
      <c r="AP1033" s="255"/>
      <c r="AQ1033" s="255"/>
      <c r="AR1033" s="255"/>
      <c r="AS1033" s="255"/>
      <c r="AT1033" s="255"/>
      <c r="AU1033" s="255"/>
      <c r="AV1033" s="255"/>
      <c r="AW1033" s="255"/>
      <c r="AX1033" s="255"/>
      <c r="AY1033" s="255"/>
    </row>
    <row r="1034" spans="15:51" x14ac:dyDescent="0.45">
      <c r="O1034" s="255"/>
      <c r="P1034" s="255"/>
      <c r="Q1034" s="255"/>
      <c r="R1034" s="255"/>
      <c r="S1034" s="255"/>
      <c r="U1034" s="255"/>
      <c r="V1034" s="255"/>
      <c r="W1034" s="255"/>
      <c r="X1034" s="255"/>
      <c r="Y1034" s="255"/>
      <c r="Z1034" s="255"/>
      <c r="AA1034" s="255"/>
      <c r="AB1034" s="255"/>
      <c r="AC1034" s="255"/>
      <c r="AD1034" s="255"/>
      <c r="AE1034" s="255"/>
      <c r="AF1034" s="255"/>
      <c r="AG1034" s="255"/>
      <c r="AH1034" s="255"/>
      <c r="AI1034" s="255"/>
      <c r="AJ1034" s="255"/>
      <c r="AK1034" s="255"/>
      <c r="AL1034" s="255"/>
      <c r="AM1034" s="255"/>
      <c r="AN1034" s="255"/>
      <c r="AO1034" s="255"/>
      <c r="AP1034" s="255"/>
      <c r="AQ1034" s="255"/>
      <c r="AR1034" s="255"/>
      <c r="AS1034" s="255"/>
      <c r="AT1034" s="255"/>
      <c r="AU1034" s="255"/>
      <c r="AV1034" s="255"/>
      <c r="AW1034" s="255"/>
      <c r="AX1034" s="255"/>
      <c r="AY1034" s="255"/>
    </row>
    <row r="1035" spans="15:51" x14ac:dyDescent="0.45">
      <c r="O1035" s="255"/>
      <c r="P1035" s="255"/>
      <c r="Q1035" s="255"/>
      <c r="R1035" s="255"/>
      <c r="S1035" s="255"/>
      <c r="U1035" s="255"/>
      <c r="V1035" s="255"/>
      <c r="W1035" s="255"/>
      <c r="X1035" s="255"/>
      <c r="Y1035" s="255"/>
      <c r="Z1035" s="255"/>
      <c r="AA1035" s="255"/>
      <c r="AB1035" s="255"/>
      <c r="AC1035" s="255"/>
      <c r="AD1035" s="255"/>
      <c r="AE1035" s="255"/>
      <c r="AF1035" s="255"/>
      <c r="AG1035" s="255"/>
      <c r="AH1035" s="255"/>
      <c r="AI1035" s="255"/>
      <c r="AJ1035" s="255"/>
      <c r="AK1035" s="255"/>
      <c r="AL1035" s="255"/>
      <c r="AM1035" s="255"/>
      <c r="AN1035" s="255"/>
      <c r="AO1035" s="255"/>
      <c r="AP1035" s="255"/>
      <c r="AQ1035" s="255"/>
      <c r="AR1035" s="255"/>
      <c r="AS1035" s="255"/>
      <c r="AT1035" s="255"/>
      <c r="AU1035" s="255"/>
      <c r="AV1035" s="255"/>
      <c r="AW1035" s="255"/>
      <c r="AX1035" s="255"/>
      <c r="AY1035" s="255"/>
    </row>
    <row r="1036" spans="15:51" x14ac:dyDescent="0.45">
      <c r="O1036" s="255"/>
      <c r="P1036" s="255"/>
      <c r="Q1036" s="255"/>
      <c r="R1036" s="255"/>
      <c r="S1036" s="255"/>
      <c r="U1036" s="255"/>
      <c r="V1036" s="255"/>
      <c r="W1036" s="255"/>
      <c r="X1036" s="255"/>
      <c r="Y1036" s="255"/>
      <c r="Z1036" s="255"/>
      <c r="AA1036" s="255"/>
      <c r="AB1036" s="255"/>
      <c r="AC1036" s="255"/>
      <c r="AD1036" s="255"/>
      <c r="AE1036" s="255"/>
      <c r="AF1036" s="255"/>
      <c r="AG1036" s="255"/>
      <c r="AH1036" s="255"/>
      <c r="AI1036" s="255"/>
      <c r="AJ1036" s="255"/>
      <c r="AK1036" s="255"/>
      <c r="AL1036" s="255"/>
      <c r="AM1036" s="255"/>
      <c r="AN1036" s="255"/>
      <c r="AO1036" s="255"/>
      <c r="AP1036" s="255"/>
      <c r="AQ1036" s="255"/>
      <c r="AR1036" s="255"/>
      <c r="AS1036" s="255"/>
      <c r="AT1036" s="255"/>
      <c r="AU1036" s="255"/>
      <c r="AV1036" s="255"/>
      <c r="AW1036" s="255"/>
      <c r="AX1036" s="255"/>
      <c r="AY1036" s="255"/>
    </row>
    <row r="1037" spans="15:51" x14ac:dyDescent="0.45">
      <c r="O1037" s="255"/>
      <c r="P1037" s="255"/>
      <c r="Q1037" s="255"/>
      <c r="R1037" s="255"/>
      <c r="S1037" s="255"/>
      <c r="U1037" s="255"/>
      <c r="V1037" s="255"/>
      <c r="W1037" s="255"/>
      <c r="X1037" s="255"/>
      <c r="Y1037" s="255"/>
      <c r="Z1037" s="255"/>
      <c r="AA1037" s="255"/>
      <c r="AB1037" s="255"/>
      <c r="AC1037" s="255"/>
      <c r="AD1037" s="255"/>
      <c r="AE1037" s="255"/>
      <c r="AF1037" s="255"/>
      <c r="AG1037" s="255"/>
      <c r="AH1037" s="255"/>
      <c r="AI1037" s="255"/>
      <c r="AJ1037" s="255"/>
      <c r="AK1037" s="255"/>
      <c r="AL1037" s="255"/>
      <c r="AM1037" s="255"/>
      <c r="AN1037" s="255"/>
      <c r="AO1037" s="255"/>
      <c r="AP1037" s="255"/>
      <c r="AQ1037" s="255"/>
      <c r="AR1037" s="255"/>
      <c r="AS1037" s="255"/>
      <c r="AT1037" s="255"/>
      <c r="AU1037" s="255"/>
      <c r="AV1037" s="255"/>
      <c r="AW1037" s="255"/>
      <c r="AX1037" s="255"/>
      <c r="AY1037" s="255"/>
    </row>
    <row r="1038" spans="15:51" x14ac:dyDescent="0.45">
      <c r="O1038" s="255"/>
      <c r="P1038" s="255"/>
      <c r="Q1038" s="255"/>
      <c r="R1038" s="255"/>
      <c r="S1038" s="255"/>
      <c r="U1038" s="255"/>
      <c r="V1038" s="255"/>
      <c r="W1038" s="255"/>
      <c r="X1038" s="255"/>
      <c r="Y1038" s="255"/>
      <c r="Z1038" s="255"/>
      <c r="AA1038" s="255"/>
      <c r="AB1038" s="255"/>
      <c r="AC1038" s="255"/>
      <c r="AD1038" s="255"/>
      <c r="AE1038" s="255"/>
      <c r="AF1038" s="255"/>
      <c r="AG1038" s="255"/>
      <c r="AH1038" s="255"/>
      <c r="AI1038" s="255"/>
      <c r="AJ1038" s="255"/>
      <c r="AK1038" s="255"/>
      <c r="AL1038" s="255"/>
      <c r="AM1038" s="255"/>
      <c r="AN1038" s="255"/>
      <c r="AO1038" s="255"/>
      <c r="AP1038" s="255"/>
      <c r="AQ1038" s="255"/>
      <c r="AR1038" s="255"/>
      <c r="AS1038" s="255"/>
      <c r="AT1038" s="255"/>
      <c r="AU1038" s="255"/>
      <c r="AV1038" s="255"/>
      <c r="AW1038" s="255"/>
      <c r="AX1038" s="255"/>
      <c r="AY1038" s="255"/>
    </row>
    <row r="1039" spans="15:51" x14ac:dyDescent="0.45">
      <c r="O1039" s="255"/>
      <c r="P1039" s="255"/>
      <c r="Q1039" s="255"/>
      <c r="R1039" s="255"/>
      <c r="S1039" s="255"/>
      <c r="U1039" s="255"/>
      <c r="V1039" s="255"/>
      <c r="W1039" s="255"/>
      <c r="X1039" s="255"/>
      <c r="Y1039" s="255"/>
      <c r="Z1039" s="255"/>
      <c r="AA1039" s="255"/>
      <c r="AB1039" s="255"/>
      <c r="AC1039" s="255"/>
      <c r="AD1039" s="255"/>
      <c r="AE1039" s="255"/>
      <c r="AF1039" s="255"/>
      <c r="AG1039" s="255"/>
      <c r="AH1039" s="255"/>
      <c r="AI1039" s="255"/>
      <c r="AJ1039" s="255"/>
      <c r="AK1039" s="255"/>
      <c r="AL1039" s="255"/>
      <c r="AM1039" s="255"/>
      <c r="AN1039" s="255"/>
      <c r="AO1039" s="255"/>
      <c r="AP1039" s="255"/>
      <c r="AQ1039" s="255"/>
      <c r="AR1039" s="255"/>
      <c r="AS1039" s="255"/>
      <c r="AT1039" s="255"/>
      <c r="AU1039" s="255"/>
      <c r="AV1039" s="255"/>
      <c r="AW1039" s="255"/>
      <c r="AX1039" s="255"/>
      <c r="AY1039" s="255"/>
    </row>
    <row r="1040" spans="15:51" x14ac:dyDescent="0.45">
      <c r="O1040" s="255"/>
      <c r="P1040" s="255"/>
      <c r="Q1040" s="255"/>
      <c r="R1040" s="255"/>
      <c r="S1040" s="255"/>
      <c r="U1040" s="255"/>
      <c r="V1040" s="255"/>
      <c r="W1040" s="255"/>
      <c r="X1040" s="255"/>
      <c r="Y1040" s="255"/>
      <c r="Z1040" s="255"/>
      <c r="AA1040" s="255"/>
      <c r="AB1040" s="255"/>
      <c r="AC1040" s="255"/>
      <c r="AD1040" s="255"/>
      <c r="AE1040" s="255"/>
      <c r="AF1040" s="255"/>
      <c r="AG1040" s="255"/>
      <c r="AH1040" s="255"/>
      <c r="AI1040" s="255"/>
      <c r="AJ1040" s="255"/>
      <c r="AK1040" s="255"/>
      <c r="AL1040" s="255"/>
      <c r="AM1040" s="255"/>
      <c r="AN1040" s="255"/>
      <c r="AO1040" s="255"/>
      <c r="AP1040" s="255"/>
      <c r="AQ1040" s="255"/>
      <c r="AR1040" s="255"/>
      <c r="AS1040" s="255"/>
      <c r="AT1040" s="255"/>
      <c r="AU1040" s="255"/>
      <c r="AV1040" s="255"/>
      <c r="AW1040" s="255"/>
      <c r="AX1040" s="255"/>
      <c r="AY1040" s="255"/>
    </row>
    <row r="1041" spans="15:51" x14ac:dyDescent="0.45">
      <c r="O1041" s="255"/>
      <c r="P1041" s="255"/>
      <c r="Q1041" s="255"/>
      <c r="R1041" s="255"/>
      <c r="S1041" s="255"/>
      <c r="U1041" s="255"/>
      <c r="V1041" s="255"/>
      <c r="W1041" s="255"/>
      <c r="X1041" s="255"/>
      <c r="Y1041" s="255"/>
      <c r="Z1041" s="255"/>
      <c r="AA1041" s="255"/>
      <c r="AB1041" s="255"/>
      <c r="AC1041" s="255"/>
      <c r="AD1041" s="255"/>
      <c r="AE1041" s="255"/>
      <c r="AF1041" s="255"/>
      <c r="AG1041" s="255"/>
      <c r="AH1041" s="255"/>
      <c r="AI1041" s="255"/>
      <c r="AJ1041" s="255"/>
      <c r="AK1041" s="255"/>
      <c r="AL1041" s="255"/>
      <c r="AM1041" s="255"/>
      <c r="AN1041" s="255"/>
      <c r="AO1041" s="255"/>
      <c r="AP1041" s="255"/>
      <c r="AQ1041" s="255"/>
      <c r="AR1041" s="255"/>
      <c r="AS1041" s="255"/>
      <c r="AT1041" s="255"/>
      <c r="AU1041" s="255"/>
      <c r="AV1041" s="255"/>
      <c r="AW1041" s="255"/>
      <c r="AX1041" s="255"/>
      <c r="AY1041" s="255"/>
    </row>
    <row r="1042" spans="15:51" x14ac:dyDescent="0.45">
      <c r="O1042" s="255"/>
      <c r="P1042" s="255"/>
      <c r="Q1042" s="255"/>
      <c r="R1042" s="255"/>
      <c r="S1042" s="255"/>
      <c r="U1042" s="255"/>
      <c r="V1042" s="255"/>
      <c r="W1042" s="255"/>
      <c r="X1042" s="255"/>
      <c r="Y1042" s="255"/>
      <c r="Z1042" s="255"/>
      <c r="AA1042" s="255"/>
      <c r="AB1042" s="255"/>
      <c r="AC1042" s="255"/>
      <c r="AD1042" s="255"/>
      <c r="AE1042" s="255"/>
      <c r="AF1042" s="255"/>
      <c r="AG1042" s="255"/>
      <c r="AH1042" s="255"/>
      <c r="AI1042" s="255"/>
      <c r="AJ1042" s="255"/>
      <c r="AK1042" s="255"/>
      <c r="AL1042" s="255"/>
      <c r="AM1042" s="255"/>
      <c r="AN1042" s="255"/>
      <c r="AO1042" s="255"/>
      <c r="AP1042" s="255"/>
      <c r="AQ1042" s="255"/>
      <c r="AR1042" s="255"/>
      <c r="AS1042" s="255"/>
      <c r="AT1042" s="255"/>
      <c r="AU1042" s="255"/>
      <c r="AV1042" s="255"/>
      <c r="AW1042" s="255"/>
      <c r="AX1042" s="255"/>
      <c r="AY1042" s="255"/>
    </row>
    <row r="1043" spans="15:51" x14ac:dyDescent="0.45">
      <c r="O1043" s="255"/>
      <c r="P1043" s="255"/>
      <c r="Q1043" s="255"/>
      <c r="R1043" s="255"/>
      <c r="S1043" s="255"/>
      <c r="U1043" s="255"/>
      <c r="V1043" s="255"/>
      <c r="W1043" s="255"/>
      <c r="X1043" s="255"/>
      <c r="Y1043" s="255"/>
      <c r="Z1043" s="255"/>
      <c r="AA1043" s="255"/>
      <c r="AB1043" s="255"/>
      <c r="AC1043" s="255"/>
      <c r="AD1043" s="255"/>
      <c r="AE1043" s="255"/>
      <c r="AF1043" s="255"/>
      <c r="AG1043" s="255"/>
      <c r="AH1043" s="255"/>
      <c r="AI1043" s="255"/>
      <c r="AJ1043" s="255"/>
      <c r="AK1043" s="255"/>
      <c r="AL1043" s="255"/>
      <c r="AM1043" s="255"/>
      <c r="AN1043" s="255"/>
      <c r="AO1043" s="255"/>
      <c r="AP1043" s="255"/>
      <c r="AQ1043" s="255"/>
      <c r="AR1043" s="255"/>
      <c r="AS1043" s="255"/>
      <c r="AT1043" s="255"/>
      <c r="AU1043" s="255"/>
      <c r="AV1043" s="255"/>
      <c r="AW1043" s="255"/>
      <c r="AX1043" s="255"/>
      <c r="AY1043" s="255"/>
    </row>
    <row r="1044" spans="15:51" x14ac:dyDescent="0.45">
      <c r="O1044" s="255"/>
      <c r="P1044" s="255"/>
      <c r="Q1044" s="255"/>
      <c r="R1044" s="255"/>
      <c r="S1044" s="255"/>
      <c r="U1044" s="255"/>
      <c r="V1044" s="255"/>
      <c r="W1044" s="255"/>
      <c r="X1044" s="255"/>
      <c r="Y1044" s="255"/>
      <c r="Z1044" s="255"/>
      <c r="AA1044" s="255"/>
      <c r="AB1044" s="255"/>
      <c r="AC1044" s="255"/>
      <c r="AD1044" s="255"/>
      <c r="AE1044" s="255"/>
      <c r="AF1044" s="255"/>
      <c r="AG1044" s="255"/>
      <c r="AH1044" s="255"/>
      <c r="AI1044" s="255"/>
      <c r="AJ1044" s="255"/>
      <c r="AK1044" s="255"/>
      <c r="AL1044" s="255"/>
      <c r="AM1044" s="255"/>
      <c r="AN1044" s="255"/>
      <c r="AO1044" s="255"/>
      <c r="AP1044" s="255"/>
      <c r="AQ1044" s="255"/>
      <c r="AR1044" s="255"/>
      <c r="AS1044" s="255"/>
      <c r="AT1044" s="255"/>
      <c r="AU1044" s="255"/>
      <c r="AV1044" s="255"/>
      <c r="AW1044" s="255"/>
      <c r="AX1044" s="255"/>
      <c r="AY1044" s="255"/>
    </row>
    <row r="1045" spans="15:51" x14ac:dyDescent="0.45">
      <c r="O1045" s="255"/>
      <c r="P1045" s="255"/>
      <c r="Q1045" s="255"/>
      <c r="R1045" s="255"/>
      <c r="S1045" s="255"/>
      <c r="U1045" s="255"/>
      <c r="V1045" s="255"/>
      <c r="W1045" s="255"/>
      <c r="X1045" s="255"/>
      <c r="Y1045" s="255"/>
      <c r="Z1045" s="255"/>
      <c r="AA1045" s="255"/>
      <c r="AB1045" s="255"/>
      <c r="AC1045" s="255"/>
      <c r="AD1045" s="255"/>
      <c r="AE1045" s="255"/>
      <c r="AF1045" s="255"/>
      <c r="AG1045" s="255"/>
      <c r="AH1045" s="255"/>
      <c r="AI1045" s="255"/>
      <c r="AJ1045" s="255"/>
      <c r="AK1045" s="255"/>
      <c r="AL1045" s="255"/>
      <c r="AM1045" s="255"/>
      <c r="AN1045" s="255"/>
      <c r="AO1045" s="255"/>
      <c r="AP1045" s="255"/>
      <c r="AQ1045" s="255"/>
      <c r="AR1045" s="255"/>
      <c r="AS1045" s="255"/>
      <c r="AT1045" s="255"/>
      <c r="AU1045" s="255"/>
      <c r="AV1045" s="255"/>
      <c r="AW1045" s="255"/>
      <c r="AX1045" s="255"/>
      <c r="AY1045" s="255"/>
    </row>
    <row r="1046" spans="15:51" x14ac:dyDescent="0.45">
      <c r="O1046" s="255"/>
      <c r="P1046" s="255"/>
      <c r="Q1046" s="255"/>
      <c r="R1046" s="255"/>
      <c r="S1046" s="255"/>
      <c r="U1046" s="255"/>
      <c r="V1046" s="255"/>
      <c r="W1046" s="255"/>
      <c r="X1046" s="255"/>
      <c r="Y1046" s="255"/>
      <c r="Z1046" s="255"/>
      <c r="AA1046" s="255"/>
      <c r="AB1046" s="255"/>
      <c r="AC1046" s="255"/>
      <c r="AD1046" s="255"/>
      <c r="AE1046" s="255"/>
      <c r="AF1046" s="255"/>
      <c r="AG1046" s="255"/>
      <c r="AH1046" s="255"/>
      <c r="AI1046" s="255"/>
      <c r="AJ1046" s="255"/>
      <c r="AK1046" s="255"/>
      <c r="AL1046" s="255"/>
      <c r="AM1046" s="255"/>
      <c r="AN1046" s="255"/>
      <c r="AO1046" s="255"/>
      <c r="AP1046" s="255"/>
      <c r="AQ1046" s="255"/>
      <c r="AR1046" s="255"/>
      <c r="AS1046" s="255"/>
      <c r="AT1046" s="255"/>
      <c r="AU1046" s="255"/>
      <c r="AV1046" s="255"/>
      <c r="AW1046" s="255"/>
      <c r="AX1046" s="255"/>
      <c r="AY1046" s="255"/>
    </row>
    <row r="1047" spans="15:51" x14ac:dyDescent="0.45">
      <c r="O1047" s="255"/>
      <c r="P1047" s="255"/>
      <c r="Q1047" s="255"/>
      <c r="R1047" s="255"/>
      <c r="S1047" s="255"/>
      <c r="U1047" s="255"/>
      <c r="V1047" s="255"/>
      <c r="W1047" s="255"/>
      <c r="X1047" s="255"/>
      <c r="Y1047" s="255"/>
      <c r="Z1047" s="255"/>
      <c r="AA1047" s="255"/>
      <c r="AB1047" s="255"/>
      <c r="AC1047" s="255"/>
      <c r="AD1047" s="255"/>
      <c r="AE1047" s="255"/>
      <c r="AF1047" s="255"/>
      <c r="AG1047" s="255"/>
      <c r="AH1047" s="255"/>
      <c r="AI1047" s="255"/>
      <c r="AJ1047" s="255"/>
      <c r="AK1047" s="255"/>
      <c r="AL1047" s="255"/>
      <c r="AM1047" s="255"/>
      <c r="AN1047" s="255"/>
      <c r="AO1047" s="255"/>
      <c r="AP1047" s="255"/>
      <c r="AQ1047" s="255"/>
      <c r="AR1047" s="255"/>
      <c r="AS1047" s="255"/>
      <c r="AT1047" s="255"/>
      <c r="AU1047" s="255"/>
      <c r="AV1047" s="255"/>
      <c r="AW1047" s="255"/>
      <c r="AX1047" s="255"/>
      <c r="AY1047" s="255"/>
    </row>
    <row r="1048" spans="15:51" x14ac:dyDescent="0.45">
      <c r="O1048" s="255"/>
      <c r="P1048" s="255"/>
      <c r="Q1048" s="255"/>
      <c r="R1048" s="255"/>
      <c r="S1048" s="255"/>
      <c r="U1048" s="255"/>
      <c r="V1048" s="255"/>
      <c r="W1048" s="255"/>
      <c r="X1048" s="255"/>
      <c r="Y1048" s="255"/>
      <c r="Z1048" s="255"/>
      <c r="AA1048" s="255"/>
      <c r="AB1048" s="255"/>
      <c r="AC1048" s="255"/>
      <c r="AD1048" s="255"/>
      <c r="AE1048" s="255"/>
      <c r="AF1048" s="255"/>
      <c r="AG1048" s="255"/>
      <c r="AH1048" s="255"/>
      <c r="AI1048" s="255"/>
      <c r="AJ1048" s="255"/>
      <c r="AK1048" s="255"/>
      <c r="AL1048" s="255"/>
      <c r="AM1048" s="255"/>
      <c r="AN1048" s="255"/>
      <c r="AO1048" s="255"/>
      <c r="AP1048" s="255"/>
      <c r="AQ1048" s="255"/>
      <c r="AR1048" s="255"/>
      <c r="AS1048" s="255"/>
      <c r="AT1048" s="255"/>
      <c r="AU1048" s="255"/>
      <c r="AV1048" s="255"/>
      <c r="AW1048" s="255"/>
      <c r="AX1048" s="255"/>
      <c r="AY1048" s="255"/>
    </row>
    <row r="1049" spans="15:51" x14ac:dyDescent="0.45">
      <c r="O1049" s="255"/>
      <c r="P1049" s="255"/>
      <c r="Q1049" s="255"/>
      <c r="R1049" s="255"/>
      <c r="S1049" s="255"/>
      <c r="U1049" s="255"/>
      <c r="V1049" s="255"/>
      <c r="W1049" s="255"/>
      <c r="X1049" s="255"/>
      <c r="Y1049" s="255"/>
      <c r="Z1049" s="255"/>
      <c r="AA1049" s="255"/>
      <c r="AB1049" s="255"/>
      <c r="AC1049" s="255"/>
      <c r="AD1049" s="255"/>
      <c r="AE1049" s="255"/>
      <c r="AF1049" s="255"/>
      <c r="AG1049" s="255"/>
      <c r="AH1049" s="255"/>
      <c r="AI1049" s="255"/>
      <c r="AJ1049" s="255"/>
      <c r="AK1049" s="255"/>
      <c r="AL1049" s="255"/>
      <c r="AM1049" s="255"/>
      <c r="AN1049" s="255"/>
      <c r="AO1049" s="255"/>
      <c r="AP1049" s="255"/>
      <c r="AQ1049" s="255"/>
      <c r="AR1049" s="255"/>
      <c r="AS1049" s="255"/>
      <c r="AT1049" s="255"/>
      <c r="AU1049" s="255"/>
      <c r="AV1049" s="255"/>
      <c r="AW1049" s="255"/>
      <c r="AX1049" s="255"/>
      <c r="AY1049" s="255"/>
    </row>
    <row r="1050" spans="15:51" x14ac:dyDescent="0.45">
      <c r="O1050" s="255"/>
      <c r="P1050" s="255"/>
      <c r="Q1050" s="255"/>
      <c r="R1050" s="255"/>
      <c r="S1050" s="255"/>
      <c r="U1050" s="255"/>
      <c r="V1050" s="255"/>
      <c r="W1050" s="255"/>
      <c r="X1050" s="255"/>
      <c r="Y1050" s="255"/>
      <c r="Z1050" s="255"/>
      <c r="AA1050" s="255"/>
      <c r="AB1050" s="255"/>
      <c r="AC1050" s="255"/>
      <c r="AD1050" s="255"/>
      <c r="AE1050" s="255"/>
      <c r="AF1050" s="255"/>
      <c r="AG1050" s="255"/>
      <c r="AH1050" s="255"/>
      <c r="AI1050" s="255"/>
      <c r="AJ1050" s="255"/>
      <c r="AK1050" s="255"/>
      <c r="AL1050" s="255"/>
      <c r="AM1050" s="255"/>
      <c r="AN1050" s="255"/>
      <c r="AO1050" s="255"/>
      <c r="AP1050" s="255"/>
      <c r="AQ1050" s="255"/>
      <c r="AR1050" s="255"/>
      <c r="AS1050" s="255"/>
      <c r="AT1050" s="255"/>
      <c r="AU1050" s="255"/>
      <c r="AV1050" s="255"/>
      <c r="AW1050" s="255"/>
      <c r="AX1050" s="255"/>
      <c r="AY1050" s="255"/>
    </row>
    <row r="1051" spans="15:51" x14ac:dyDescent="0.45">
      <c r="O1051" s="255"/>
      <c r="P1051" s="255"/>
      <c r="Q1051" s="255"/>
      <c r="R1051" s="255"/>
      <c r="S1051" s="255"/>
      <c r="U1051" s="255"/>
      <c r="V1051" s="255"/>
      <c r="W1051" s="255"/>
      <c r="X1051" s="255"/>
      <c r="Y1051" s="255"/>
      <c r="Z1051" s="255"/>
      <c r="AA1051" s="255"/>
      <c r="AB1051" s="255"/>
      <c r="AC1051" s="255"/>
      <c r="AD1051" s="255"/>
      <c r="AE1051" s="255"/>
      <c r="AF1051" s="255"/>
      <c r="AG1051" s="255"/>
      <c r="AH1051" s="255"/>
      <c r="AI1051" s="255"/>
      <c r="AJ1051" s="255"/>
      <c r="AK1051" s="255"/>
      <c r="AL1051" s="255"/>
      <c r="AM1051" s="255"/>
      <c r="AN1051" s="255"/>
      <c r="AO1051" s="255"/>
      <c r="AP1051" s="255"/>
      <c r="AQ1051" s="255"/>
      <c r="AR1051" s="255"/>
      <c r="AS1051" s="255"/>
      <c r="AT1051" s="255"/>
      <c r="AU1051" s="255"/>
      <c r="AV1051" s="255"/>
      <c r="AW1051" s="255"/>
      <c r="AX1051" s="255"/>
      <c r="AY1051" s="255"/>
    </row>
    <row r="1052" spans="15:51" x14ac:dyDescent="0.45">
      <c r="O1052" s="255"/>
      <c r="P1052" s="255"/>
      <c r="Q1052" s="255"/>
      <c r="R1052" s="255"/>
      <c r="S1052" s="255"/>
      <c r="U1052" s="255"/>
      <c r="V1052" s="255"/>
      <c r="W1052" s="255"/>
      <c r="X1052" s="255"/>
      <c r="Y1052" s="255"/>
      <c r="Z1052" s="255"/>
      <c r="AA1052" s="255"/>
      <c r="AB1052" s="255"/>
      <c r="AC1052" s="255"/>
      <c r="AD1052" s="255"/>
      <c r="AE1052" s="255"/>
      <c r="AF1052" s="255"/>
      <c r="AG1052" s="255"/>
      <c r="AH1052" s="255"/>
      <c r="AI1052" s="255"/>
      <c r="AJ1052" s="255"/>
      <c r="AK1052" s="255"/>
      <c r="AL1052" s="255"/>
      <c r="AM1052" s="255"/>
      <c r="AN1052" s="255"/>
      <c r="AO1052" s="255"/>
      <c r="AP1052" s="255"/>
      <c r="AQ1052" s="255"/>
      <c r="AR1052" s="255"/>
      <c r="AS1052" s="255"/>
      <c r="AT1052" s="255"/>
      <c r="AU1052" s="255"/>
      <c r="AV1052" s="255"/>
      <c r="AW1052" s="255"/>
      <c r="AX1052" s="255"/>
      <c r="AY1052" s="255"/>
    </row>
    <row r="1053" spans="15:51" x14ac:dyDescent="0.45">
      <c r="O1053" s="255"/>
      <c r="P1053" s="255"/>
      <c r="Q1053" s="255"/>
      <c r="R1053" s="255"/>
      <c r="S1053" s="255"/>
      <c r="U1053" s="255"/>
      <c r="V1053" s="255"/>
      <c r="W1053" s="255"/>
      <c r="X1053" s="255"/>
      <c r="Y1053" s="255"/>
      <c r="Z1053" s="255"/>
      <c r="AA1053" s="255"/>
      <c r="AB1053" s="255"/>
      <c r="AC1053" s="255"/>
      <c r="AD1053" s="255"/>
      <c r="AE1053" s="255"/>
      <c r="AF1053" s="255"/>
      <c r="AG1053" s="255"/>
      <c r="AH1053" s="255"/>
      <c r="AI1053" s="255"/>
      <c r="AJ1053" s="255"/>
      <c r="AK1053" s="255"/>
      <c r="AL1053" s="255"/>
      <c r="AM1053" s="255"/>
      <c r="AN1053" s="255"/>
      <c r="AO1053" s="255"/>
      <c r="AP1053" s="255"/>
      <c r="AQ1053" s="255"/>
      <c r="AR1053" s="255"/>
      <c r="AS1053" s="255"/>
      <c r="AT1053" s="255"/>
      <c r="AU1053" s="255"/>
      <c r="AV1053" s="255"/>
      <c r="AW1053" s="255"/>
      <c r="AX1053" s="255"/>
      <c r="AY1053" s="255"/>
    </row>
    <row r="1054" spans="15:51" x14ac:dyDescent="0.45">
      <c r="O1054" s="255"/>
      <c r="P1054" s="255"/>
      <c r="Q1054" s="255"/>
      <c r="R1054" s="255"/>
      <c r="S1054" s="255"/>
      <c r="U1054" s="255"/>
      <c r="V1054" s="255"/>
      <c r="W1054" s="255"/>
      <c r="X1054" s="255"/>
      <c r="Y1054" s="255"/>
      <c r="Z1054" s="255"/>
      <c r="AA1054" s="255"/>
      <c r="AB1054" s="255"/>
      <c r="AC1054" s="255"/>
      <c r="AD1054" s="255"/>
      <c r="AE1054" s="255"/>
      <c r="AF1054" s="255"/>
      <c r="AG1054" s="255"/>
      <c r="AH1054" s="255"/>
      <c r="AI1054" s="255"/>
      <c r="AJ1054" s="255"/>
      <c r="AK1054" s="255"/>
      <c r="AL1054" s="255"/>
      <c r="AM1054" s="255"/>
      <c r="AN1054" s="255"/>
      <c r="AO1054" s="255"/>
      <c r="AP1054" s="255"/>
      <c r="AQ1054" s="255"/>
      <c r="AR1054" s="255"/>
      <c r="AS1054" s="255"/>
      <c r="AT1054" s="255"/>
      <c r="AU1054" s="255"/>
      <c r="AV1054" s="255"/>
      <c r="AW1054" s="255"/>
      <c r="AX1054" s="255"/>
      <c r="AY1054" s="255"/>
    </row>
    <row r="1055" spans="15:51" x14ac:dyDescent="0.45">
      <c r="O1055" s="255"/>
      <c r="P1055" s="255"/>
      <c r="Q1055" s="255"/>
      <c r="R1055" s="255"/>
      <c r="S1055" s="255"/>
      <c r="U1055" s="255"/>
      <c r="V1055" s="255"/>
      <c r="W1055" s="255"/>
      <c r="X1055" s="255"/>
      <c r="Y1055" s="255"/>
      <c r="Z1055" s="255"/>
      <c r="AA1055" s="255"/>
      <c r="AB1055" s="255"/>
      <c r="AC1055" s="255"/>
      <c r="AD1055" s="255"/>
      <c r="AE1055" s="255"/>
      <c r="AF1055" s="255"/>
      <c r="AG1055" s="255"/>
      <c r="AH1055" s="255"/>
      <c r="AI1055" s="255"/>
      <c r="AJ1055" s="255"/>
      <c r="AK1055" s="255"/>
      <c r="AL1055" s="255"/>
      <c r="AM1055" s="255"/>
      <c r="AN1055" s="255"/>
      <c r="AO1055" s="255"/>
      <c r="AP1055" s="255"/>
      <c r="AQ1055" s="255"/>
      <c r="AR1055" s="255"/>
      <c r="AS1055" s="255"/>
      <c r="AT1055" s="255"/>
      <c r="AU1055" s="255"/>
      <c r="AV1055" s="255"/>
      <c r="AW1055" s="255"/>
      <c r="AX1055" s="255"/>
      <c r="AY1055" s="255"/>
    </row>
    <row r="1056" spans="15:51" x14ac:dyDescent="0.45">
      <c r="O1056" s="255"/>
      <c r="P1056" s="255"/>
      <c r="Q1056" s="255"/>
      <c r="R1056" s="255"/>
      <c r="S1056" s="255"/>
      <c r="U1056" s="255"/>
      <c r="V1056" s="255"/>
      <c r="W1056" s="255"/>
      <c r="X1056" s="255"/>
      <c r="Y1056" s="255"/>
      <c r="Z1056" s="255"/>
      <c r="AA1056" s="255"/>
      <c r="AB1056" s="255"/>
      <c r="AC1056" s="255"/>
      <c r="AD1056" s="255"/>
      <c r="AE1056" s="255"/>
      <c r="AF1056" s="255"/>
      <c r="AG1056" s="255"/>
      <c r="AH1056" s="255"/>
      <c r="AI1056" s="255"/>
      <c r="AJ1056" s="255"/>
      <c r="AK1056" s="255"/>
      <c r="AL1056" s="255"/>
      <c r="AM1056" s="255"/>
      <c r="AN1056" s="255"/>
      <c r="AO1056" s="255"/>
      <c r="AP1056" s="255"/>
      <c r="AQ1056" s="255"/>
      <c r="AR1056" s="255"/>
      <c r="AS1056" s="255"/>
      <c r="AT1056" s="255"/>
      <c r="AU1056" s="255"/>
      <c r="AV1056" s="255"/>
      <c r="AW1056" s="255"/>
      <c r="AX1056" s="255"/>
      <c r="AY1056" s="255"/>
    </row>
    <row r="1057" spans="15:51" x14ac:dyDescent="0.45">
      <c r="O1057" s="255"/>
      <c r="P1057" s="255"/>
      <c r="Q1057" s="255"/>
      <c r="R1057" s="255"/>
      <c r="S1057" s="255"/>
      <c r="U1057" s="255"/>
      <c r="V1057" s="255"/>
      <c r="W1057" s="255"/>
      <c r="X1057" s="255"/>
      <c r="Y1057" s="255"/>
      <c r="Z1057" s="255"/>
      <c r="AA1057" s="255"/>
      <c r="AB1057" s="255"/>
      <c r="AC1057" s="255"/>
      <c r="AD1057" s="255"/>
      <c r="AE1057" s="255"/>
      <c r="AF1057" s="255"/>
      <c r="AG1057" s="255"/>
      <c r="AH1057" s="255"/>
      <c r="AI1057" s="255"/>
      <c r="AJ1057" s="255"/>
      <c r="AK1057" s="255"/>
      <c r="AL1057" s="255"/>
      <c r="AM1057" s="255"/>
      <c r="AN1057" s="255"/>
      <c r="AO1057" s="255"/>
      <c r="AP1057" s="255"/>
      <c r="AQ1057" s="255"/>
      <c r="AR1057" s="255"/>
      <c r="AS1057" s="255"/>
      <c r="AT1057" s="255"/>
      <c r="AU1057" s="255"/>
      <c r="AV1057" s="255"/>
      <c r="AW1057" s="255"/>
      <c r="AX1057" s="255"/>
      <c r="AY1057" s="255"/>
    </row>
    <row r="1058" spans="15:51" x14ac:dyDescent="0.45">
      <c r="O1058" s="255"/>
      <c r="P1058" s="255"/>
      <c r="Q1058" s="255"/>
      <c r="R1058" s="255"/>
      <c r="S1058" s="255"/>
      <c r="U1058" s="255"/>
      <c r="V1058" s="255"/>
      <c r="W1058" s="255"/>
      <c r="X1058" s="255"/>
      <c r="Y1058" s="255"/>
      <c r="Z1058" s="255"/>
      <c r="AA1058" s="255"/>
      <c r="AB1058" s="255"/>
      <c r="AC1058" s="255"/>
      <c r="AD1058" s="255"/>
      <c r="AE1058" s="255"/>
      <c r="AF1058" s="255"/>
      <c r="AG1058" s="255"/>
      <c r="AH1058" s="255"/>
      <c r="AI1058" s="255"/>
      <c r="AJ1058" s="255"/>
      <c r="AK1058" s="255"/>
      <c r="AL1058" s="255"/>
      <c r="AM1058" s="255"/>
      <c r="AN1058" s="255"/>
      <c r="AO1058" s="255"/>
      <c r="AP1058" s="255"/>
      <c r="AQ1058" s="255"/>
      <c r="AR1058" s="255"/>
      <c r="AS1058" s="255"/>
      <c r="AT1058" s="255"/>
      <c r="AU1058" s="255"/>
      <c r="AV1058" s="255"/>
      <c r="AW1058" s="255"/>
      <c r="AX1058" s="255"/>
      <c r="AY1058" s="255"/>
    </row>
    <row r="1059" spans="15:51" x14ac:dyDescent="0.45">
      <c r="O1059" s="255"/>
      <c r="P1059" s="255"/>
      <c r="Q1059" s="255"/>
      <c r="R1059" s="255"/>
      <c r="S1059" s="255"/>
      <c r="U1059" s="255"/>
      <c r="V1059" s="255"/>
      <c r="W1059" s="255"/>
      <c r="X1059" s="255"/>
      <c r="Y1059" s="255"/>
      <c r="Z1059" s="255"/>
      <c r="AA1059" s="255"/>
      <c r="AB1059" s="255"/>
      <c r="AC1059" s="255"/>
      <c r="AD1059" s="255"/>
      <c r="AE1059" s="255"/>
      <c r="AF1059" s="255"/>
      <c r="AG1059" s="255"/>
      <c r="AH1059" s="255"/>
      <c r="AI1059" s="255"/>
      <c r="AJ1059" s="255"/>
      <c r="AK1059" s="255"/>
      <c r="AL1059" s="255"/>
      <c r="AM1059" s="255"/>
      <c r="AN1059" s="255"/>
      <c r="AO1059" s="255"/>
      <c r="AP1059" s="255"/>
      <c r="AQ1059" s="255"/>
      <c r="AR1059" s="255"/>
      <c r="AS1059" s="255"/>
      <c r="AT1059" s="255"/>
      <c r="AU1059" s="255"/>
      <c r="AV1059" s="255"/>
      <c r="AW1059" s="255"/>
      <c r="AX1059" s="255"/>
      <c r="AY1059" s="255"/>
    </row>
    <row r="1060" spans="15:51" x14ac:dyDescent="0.45">
      <c r="O1060" s="255"/>
      <c r="P1060" s="255"/>
      <c r="Q1060" s="255"/>
      <c r="R1060" s="255"/>
      <c r="S1060" s="255"/>
      <c r="U1060" s="255"/>
      <c r="V1060" s="255"/>
      <c r="W1060" s="255"/>
      <c r="X1060" s="255"/>
      <c r="Y1060" s="255"/>
      <c r="Z1060" s="255"/>
      <c r="AA1060" s="255"/>
      <c r="AB1060" s="255"/>
      <c r="AC1060" s="255"/>
      <c r="AD1060" s="255"/>
      <c r="AE1060" s="255"/>
      <c r="AF1060" s="255"/>
      <c r="AG1060" s="255"/>
      <c r="AH1060" s="255"/>
      <c r="AI1060" s="255"/>
      <c r="AJ1060" s="255"/>
      <c r="AK1060" s="255"/>
      <c r="AL1060" s="255"/>
      <c r="AM1060" s="255"/>
      <c r="AN1060" s="255"/>
      <c r="AO1060" s="255"/>
      <c r="AP1060" s="255"/>
      <c r="AQ1060" s="255"/>
      <c r="AR1060" s="255"/>
      <c r="AS1060" s="255"/>
      <c r="AT1060" s="255"/>
      <c r="AU1060" s="255"/>
      <c r="AV1060" s="255"/>
      <c r="AW1060" s="255"/>
      <c r="AX1060" s="255"/>
      <c r="AY1060" s="255"/>
    </row>
    <row r="1061" spans="15:51" x14ac:dyDescent="0.45">
      <c r="O1061" s="255"/>
      <c r="P1061" s="255"/>
      <c r="Q1061" s="255"/>
      <c r="R1061" s="255"/>
      <c r="S1061" s="255"/>
      <c r="U1061" s="255"/>
      <c r="V1061" s="255"/>
      <c r="W1061" s="255"/>
      <c r="X1061" s="255"/>
      <c r="Y1061" s="255"/>
      <c r="Z1061" s="255"/>
      <c r="AA1061" s="255"/>
      <c r="AB1061" s="255"/>
      <c r="AC1061" s="255"/>
      <c r="AD1061" s="255"/>
      <c r="AE1061" s="255"/>
      <c r="AF1061" s="255"/>
      <c r="AG1061" s="255"/>
      <c r="AH1061" s="255"/>
      <c r="AI1061" s="255"/>
      <c r="AJ1061" s="255"/>
      <c r="AK1061" s="255"/>
      <c r="AL1061" s="255"/>
      <c r="AM1061" s="255"/>
      <c r="AN1061" s="255"/>
      <c r="AO1061" s="255"/>
      <c r="AP1061" s="255"/>
      <c r="AQ1061" s="255"/>
      <c r="AR1061" s="255"/>
      <c r="AS1061" s="255"/>
      <c r="AT1061" s="255"/>
      <c r="AU1061" s="255"/>
      <c r="AV1061" s="255"/>
      <c r="AW1061" s="255"/>
      <c r="AX1061" s="255"/>
      <c r="AY1061" s="255"/>
    </row>
    <row r="1062" spans="15:51" x14ac:dyDescent="0.45">
      <c r="O1062" s="255"/>
      <c r="P1062" s="255"/>
      <c r="Q1062" s="255"/>
      <c r="R1062" s="255"/>
      <c r="S1062" s="255"/>
      <c r="U1062" s="255"/>
      <c r="V1062" s="255"/>
      <c r="W1062" s="255"/>
      <c r="X1062" s="255"/>
      <c r="Y1062" s="255"/>
      <c r="Z1062" s="255"/>
      <c r="AA1062" s="255"/>
      <c r="AB1062" s="255"/>
      <c r="AC1062" s="255"/>
      <c r="AD1062" s="255"/>
      <c r="AE1062" s="255"/>
      <c r="AF1062" s="255"/>
      <c r="AG1062" s="255"/>
      <c r="AH1062" s="255"/>
      <c r="AI1062" s="255"/>
      <c r="AJ1062" s="255"/>
      <c r="AK1062" s="255"/>
      <c r="AL1062" s="255"/>
      <c r="AM1062" s="255"/>
      <c r="AN1062" s="255"/>
      <c r="AO1062" s="255"/>
      <c r="AP1062" s="255"/>
      <c r="AQ1062" s="255"/>
      <c r="AR1062" s="255"/>
      <c r="AS1062" s="255"/>
      <c r="AT1062" s="255"/>
      <c r="AU1062" s="255"/>
      <c r="AV1062" s="255"/>
      <c r="AW1062" s="255"/>
      <c r="AX1062" s="255"/>
      <c r="AY1062" s="255"/>
    </row>
    <row r="1063" spans="15:51" x14ac:dyDescent="0.45">
      <c r="O1063" s="255"/>
      <c r="P1063" s="255"/>
      <c r="Q1063" s="255"/>
      <c r="R1063" s="255"/>
      <c r="S1063" s="255"/>
      <c r="U1063" s="255"/>
      <c r="V1063" s="255"/>
      <c r="W1063" s="255"/>
      <c r="X1063" s="255"/>
      <c r="Y1063" s="255"/>
      <c r="Z1063" s="255"/>
      <c r="AA1063" s="255"/>
      <c r="AB1063" s="255"/>
      <c r="AC1063" s="255"/>
      <c r="AD1063" s="255"/>
      <c r="AE1063" s="255"/>
      <c r="AF1063" s="255"/>
      <c r="AG1063" s="255"/>
      <c r="AH1063" s="255"/>
      <c r="AI1063" s="255"/>
      <c r="AJ1063" s="255"/>
      <c r="AK1063" s="255"/>
      <c r="AL1063" s="255"/>
      <c r="AM1063" s="255"/>
      <c r="AN1063" s="255"/>
      <c r="AO1063" s="255"/>
      <c r="AP1063" s="255"/>
      <c r="AQ1063" s="255"/>
      <c r="AR1063" s="255"/>
      <c r="AS1063" s="255"/>
      <c r="AT1063" s="255"/>
      <c r="AU1063" s="255"/>
      <c r="AV1063" s="255"/>
      <c r="AW1063" s="255"/>
      <c r="AX1063" s="255"/>
      <c r="AY1063" s="255"/>
    </row>
    <row r="1064" spans="15:51" x14ac:dyDescent="0.45">
      <c r="O1064" s="255"/>
      <c r="P1064" s="255"/>
      <c r="Q1064" s="255"/>
      <c r="R1064" s="255"/>
      <c r="S1064" s="255"/>
      <c r="U1064" s="255"/>
      <c r="V1064" s="255"/>
      <c r="W1064" s="255"/>
      <c r="X1064" s="255"/>
      <c r="Y1064" s="255"/>
      <c r="Z1064" s="255"/>
      <c r="AA1064" s="255"/>
      <c r="AB1064" s="255"/>
      <c r="AC1064" s="255"/>
      <c r="AD1064" s="255"/>
      <c r="AE1064" s="255"/>
      <c r="AF1064" s="255"/>
      <c r="AG1064" s="255"/>
      <c r="AH1064" s="255"/>
      <c r="AI1064" s="255"/>
      <c r="AJ1064" s="255"/>
      <c r="AK1064" s="255"/>
      <c r="AL1064" s="255"/>
      <c r="AM1064" s="255"/>
      <c r="AN1064" s="255"/>
      <c r="AO1064" s="255"/>
      <c r="AP1064" s="255"/>
      <c r="AQ1064" s="255"/>
      <c r="AR1064" s="255"/>
      <c r="AS1064" s="255"/>
      <c r="AT1064" s="255"/>
      <c r="AU1064" s="255"/>
      <c r="AV1064" s="255"/>
      <c r="AW1064" s="255"/>
      <c r="AX1064" s="255"/>
      <c r="AY1064" s="255"/>
    </row>
    <row r="1065" spans="15:51" x14ac:dyDescent="0.45">
      <c r="O1065" s="255"/>
      <c r="P1065" s="255"/>
      <c r="Q1065" s="255"/>
      <c r="R1065" s="255"/>
      <c r="S1065" s="255"/>
      <c r="U1065" s="255"/>
      <c r="V1065" s="255"/>
      <c r="W1065" s="255"/>
      <c r="X1065" s="255"/>
      <c r="Y1065" s="255"/>
      <c r="Z1065" s="255"/>
      <c r="AA1065" s="255"/>
      <c r="AB1065" s="255"/>
      <c r="AC1065" s="255"/>
      <c r="AD1065" s="255"/>
      <c r="AE1065" s="255"/>
      <c r="AF1065" s="255"/>
      <c r="AG1065" s="255"/>
      <c r="AH1065" s="255"/>
      <c r="AI1065" s="255"/>
      <c r="AJ1065" s="255"/>
      <c r="AK1065" s="255"/>
      <c r="AL1065" s="255"/>
      <c r="AM1065" s="255"/>
      <c r="AN1065" s="255"/>
      <c r="AO1065" s="255"/>
      <c r="AP1065" s="255"/>
      <c r="AQ1065" s="255"/>
      <c r="AR1065" s="255"/>
      <c r="AS1065" s="255"/>
      <c r="AT1065" s="255"/>
      <c r="AU1065" s="255"/>
      <c r="AV1065" s="255"/>
      <c r="AW1065" s="255"/>
      <c r="AX1065" s="255"/>
      <c r="AY1065" s="255"/>
    </row>
    <row r="1066" spans="15:51" x14ac:dyDescent="0.45">
      <c r="O1066" s="255"/>
      <c r="P1066" s="255"/>
      <c r="Q1066" s="255"/>
      <c r="R1066" s="255"/>
      <c r="S1066" s="255"/>
      <c r="U1066" s="255"/>
      <c r="V1066" s="255"/>
      <c r="W1066" s="255"/>
      <c r="X1066" s="255"/>
      <c r="Y1066" s="255"/>
      <c r="Z1066" s="255"/>
      <c r="AA1066" s="255"/>
      <c r="AB1066" s="255"/>
      <c r="AC1066" s="255"/>
      <c r="AD1066" s="255"/>
      <c r="AE1066" s="255"/>
      <c r="AF1066" s="255"/>
      <c r="AG1066" s="255"/>
      <c r="AH1066" s="255"/>
      <c r="AI1066" s="255"/>
      <c r="AJ1066" s="255"/>
      <c r="AK1066" s="255"/>
      <c r="AL1066" s="255"/>
      <c r="AM1066" s="255"/>
      <c r="AN1066" s="255"/>
      <c r="AO1066" s="255"/>
      <c r="AP1066" s="255"/>
      <c r="AQ1066" s="255"/>
      <c r="AR1066" s="255"/>
      <c r="AS1066" s="255"/>
      <c r="AT1066" s="255"/>
      <c r="AU1066" s="255"/>
      <c r="AV1066" s="255"/>
      <c r="AW1066" s="255"/>
      <c r="AX1066" s="255"/>
      <c r="AY1066" s="255"/>
    </row>
    <row r="1067" spans="15:51" x14ac:dyDescent="0.45">
      <c r="O1067" s="255"/>
      <c r="P1067" s="255"/>
      <c r="Q1067" s="255"/>
      <c r="R1067" s="255"/>
      <c r="S1067" s="255"/>
      <c r="U1067" s="255"/>
      <c r="V1067" s="255"/>
      <c r="W1067" s="255"/>
      <c r="X1067" s="255"/>
      <c r="Y1067" s="255"/>
      <c r="Z1067" s="255"/>
      <c r="AA1067" s="255"/>
      <c r="AB1067" s="255"/>
      <c r="AC1067" s="255"/>
      <c r="AD1067" s="255"/>
      <c r="AE1067" s="255"/>
      <c r="AF1067" s="255"/>
      <c r="AG1067" s="255"/>
      <c r="AH1067" s="255"/>
      <c r="AI1067" s="255"/>
      <c r="AJ1067" s="255"/>
      <c r="AK1067" s="255"/>
      <c r="AL1067" s="255"/>
      <c r="AM1067" s="255"/>
      <c r="AN1067" s="255"/>
      <c r="AO1067" s="255"/>
      <c r="AP1067" s="255"/>
      <c r="AQ1067" s="255"/>
      <c r="AR1067" s="255"/>
      <c r="AS1067" s="255"/>
      <c r="AT1067" s="255"/>
      <c r="AU1067" s="255"/>
      <c r="AV1067" s="255"/>
      <c r="AW1067" s="255"/>
      <c r="AX1067" s="255"/>
      <c r="AY1067" s="255"/>
    </row>
    <row r="1068" spans="15:51" x14ac:dyDescent="0.45">
      <c r="O1068" s="255"/>
      <c r="P1068" s="255"/>
      <c r="Q1068" s="255"/>
      <c r="R1068" s="255"/>
      <c r="S1068" s="255"/>
      <c r="U1068" s="255"/>
      <c r="V1068" s="255"/>
      <c r="W1068" s="255"/>
      <c r="X1068" s="255"/>
      <c r="Y1068" s="255"/>
      <c r="Z1068" s="255"/>
      <c r="AA1068" s="255"/>
      <c r="AB1068" s="255"/>
      <c r="AC1068" s="255"/>
      <c r="AD1068" s="255"/>
      <c r="AE1068" s="255"/>
      <c r="AF1068" s="255"/>
      <c r="AG1068" s="255"/>
      <c r="AH1068" s="255"/>
      <c r="AI1068" s="255"/>
      <c r="AJ1068" s="255"/>
      <c r="AK1068" s="255"/>
      <c r="AL1068" s="255"/>
      <c r="AM1068" s="255"/>
      <c r="AN1068" s="255"/>
      <c r="AO1068" s="255"/>
      <c r="AP1068" s="255"/>
      <c r="AQ1068" s="255"/>
      <c r="AR1068" s="255"/>
      <c r="AS1068" s="255"/>
      <c r="AT1068" s="255"/>
      <c r="AU1068" s="255"/>
      <c r="AV1068" s="255"/>
      <c r="AW1068" s="255"/>
      <c r="AX1068" s="255"/>
      <c r="AY1068" s="255"/>
    </row>
    <row r="1069" spans="15:51" x14ac:dyDescent="0.45">
      <c r="O1069" s="255"/>
      <c r="P1069" s="255"/>
      <c r="Q1069" s="255"/>
      <c r="R1069" s="255"/>
      <c r="S1069" s="255"/>
      <c r="U1069" s="255"/>
      <c r="V1069" s="255"/>
      <c r="W1069" s="255"/>
      <c r="X1069" s="255"/>
      <c r="Y1069" s="255"/>
      <c r="Z1069" s="255"/>
      <c r="AA1069" s="255"/>
      <c r="AB1069" s="255"/>
      <c r="AC1069" s="255"/>
      <c r="AD1069" s="255"/>
      <c r="AE1069" s="255"/>
      <c r="AF1069" s="255"/>
      <c r="AG1069" s="255"/>
      <c r="AH1069" s="255"/>
      <c r="AI1069" s="255"/>
      <c r="AJ1069" s="255"/>
      <c r="AK1069" s="255"/>
      <c r="AL1069" s="255"/>
      <c r="AM1069" s="255"/>
      <c r="AN1069" s="255"/>
      <c r="AO1069" s="255"/>
      <c r="AP1069" s="255"/>
      <c r="AQ1069" s="255"/>
      <c r="AR1069" s="255"/>
      <c r="AS1069" s="255"/>
      <c r="AT1069" s="255"/>
      <c r="AU1069" s="255"/>
      <c r="AV1069" s="255"/>
      <c r="AW1069" s="255"/>
      <c r="AX1069" s="255"/>
      <c r="AY1069" s="255"/>
    </row>
    <row r="1070" spans="15:51" x14ac:dyDescent="0.45">
      <c r="O1070" s="255"/>
      <c r="P1070" s="255"/>
      <c r="Q1070" s="255"/>
      <c r="R1070" s="255"/>
      <c r="S1070" s="255"/>
      <c r="U1070" s="255"/>
      <c r="V1070" s="255"/>
      <c r="W1070" s="255"/>
      <c r="X1070" s="255"/>
      <c r="Y1070" s="255"/>
      <c r="Z1070" s="255"/>
      <c r="AA1070" s="255"/>
      <c r="AB1070" s="255"/>
      <c r="AC1070" s="255"/>
      <c r="AD1070" s="255"/>
      <c r="AE1070" s="255"/>
      <c r="AF1070" s="255"/>
      <c r="AG1070" s="255"/>
      <c r="AH1070" s="255"/>
      <c r="AI1070" s="255"/>
      <c r="AJ1070" s="255"/>
      <c r="AK1070" s="255"/>
      <c r="AL1070" s="255"/>
      <c r="AM1070" s="255"/>
      <c r="AN1070" s="255"/>
      <c r="AO1070" s="255"/>
      <c r="AP1070" s="255"/>
      <c r="AQ1070" s="255"/>
      <c r="AR1070" s="255"/>
      <c r="AS1070" s="255"/>
      <c r="AT1070" s="255"/>
      <c r="AU1070" s="255"/>
      <c r="AV1070" s="255"/>
      <c r="AW1070" s="255"/>
      <c r="AX1070" s="255"/>
      <c r="AY1070" s="255"/>
    </row>
    <row r="1071" spans="15:51" x14ac:dyDescent="0.45">
      <c r="O1071" s="255"/>
      <c r="P1071" s="255"/>
      <c r="Q1071" s="255"/>
      <c r="R1071" s="255"/>
      <c r="S1071" s="255"/>
      <c r="U1071" s="255"/>
      <c r="V1071" s="255"/>
      <c r="W1071" s="255"/>
      <c r="X1071" s="255"/>
      <c r="Y1071" s="255"/>
      <c r="Z1071" s="255"/>
      <c r="AA1071" s="255"/>
      <c r="AB1071" s="255"/>
      <c r="AC1071" s="255"/>
      <c r="AD1071" s="255"/>
      <c r="AE1071" s="255"/>
      <c r="AF1071" s="255"/>
      <c r="AG1071" s="255"/>
      <c r="AH1071" s="255"/>
      <c r="AI1071" s="255"/>
      <c r="AJ1071" s="255"/>
      <c r="AK1071" s="255"/>
      <c r="AL1071" s="255"/>
      <c r="AM1071" s="255"/>
      <c r="AN1071" s="255"/>
      <c r="AO1071" s="255"/>
      <c r="AP1071" s="255"/>
      <c r="AQ1071" s="255"/>
      <c r="AR1071" s="255"/>
      <c r="AS1071" s="255"/>
      <c r="AT1071" s="255"/>
      <c r="AU1071" s="255"/>
      <c r="AV1071" s="255"/>
      <c r="AW1071" s="255"/>
      <c r="AX1071" s="255"/>
      <c r="AY1071" s="255"/>
    </row>
    <row r="1072" spans="15:51" x14ac:dyDescent="0.45">
      <c r="O1072" s="255"/>
      <c r="P1072" s="255"/>
      <c r="Q1072" s="255"/>
      <c r="R1072" s="255"/>
      <c r="S1072" s="255"/>
      <c r="U1072" s="255"/>
      <c r="V1072" s="255"/>
      <c r="W1072" s="255"/>
      <c r="X1072" s="255"/>
      <c r="Y1072" s="255"/>
      <c r="Z1072" s="255"/>
      <c r="AA1072" s="255"/>
      <c r="AB1072" s="255"/>
      <c r="AC1072" s="255"/>
      <c r="AD1072" s="255"/>
      <c r="AE1072" s="255"/>
      <c r="AF1072" s="255"/>
      <c r="AG1072" s="255"/>
      <c r="AH1072" s="255"/>
      <c r="AI1072" s="255"/>
      <c r="AJ1072" s="255"/>
      <c r="AK1072" s="255"/>
      <c r="AL1072" s="255"/>
      <c r="AM1072" s="255"/>
      <c r="AN1072" s="255"/>
      <c r="AO1072" s="255"/>
      <c r="AP1072" s="255"/>
      <c r="AQ1072" s="255"/>
      <c r="AR1072" s="255"/>
      <c r="AS1072" s="255"/>
      <c r="AT1072" s="255"/>
      <c r="AU1072" s="255"/>
      <c r="AV1072" s="255"/>
      <c r="AW1072" s="255"/>
      <c r="AX1072" s="255"/>
      <c r="AY1072" s="255"/>
    </row>
    <row r="1073" spans="15:51" x14ac:dyDescent="0.45">
      <c r="O1073" s="255"/>
      <c r="P1073" s="255"/>
      <c r="Q1073" s="255"/>
      <c r="R1073" s="255"/>
      <c r="S1073" s="255"/>
      <c r="U1073" s="255"/>
      <c r="V1073" s="255"/>
      <c r="W1073" s="255"/>
      <c r="X1073" s="255"/>
      <c r="Y1073" s="255"/>
      <c r="Z1073" s="255"/>
      <c r="AA1073" s="255"/>
      <c r="AB1073" s="255"/>
      <c r="AC1073" s="255"/>
      <c r="AD1073" s="255"/>
      <c r="AE1073" s="255"/>
      <c r="AF1073" s="255"/>
      <c r="AG1073" s="255"/>
      <c r="AH1073" s="255"/>
      <c r="AI1073" s="255"/>
      <c r="AJ1073" s="255"/>
      <c r="AK1073" s="255"/>
      <c r="AL1073" s="255"/>
      <c r="AM1073" s="255"/>
      <c r="AN1073" s="255"/>
      <c r="AO1073" s="255"/>
      <c r="AP1073" s="255"/>
      <c r="AQ1073" s="255"/>
      <c r="AR1073" s="255"/>
      <c r="AS1073" s="255"/>
      <c r="AT1073" s="255"/>
      <c r="AU1073" s="255"/>
      <c r="AV1073" s="255"/>
      <c r="AW1073" s="255"/>
      <c r="AX1073" s="255"/>
      <c r="AY1073" s="255"/>
    </row>
    <row r="1074" spans="15:51" x14ac:dyDescent="0.45">
      <c r="O1074" s="255"/>
      <c r="P1074" s="255"/>
      <c r="Q1074" s="255"/>
      <c r="R1074" s="255"/>
      <c r="S1074" s="255"/>
      <c r="U1074" s="255"/>
      <c r="V1074" s="255"/>
      <c r="W1074" s="255"/>
      <c r="X1074" s="255"/>
      <c r="Y1074" s="255"/>
      <c r="Z1074" s="255"/>
      <c r="AA1074" s="255"/>
      <c r="AB1074" s="255"/>
      <c r="AC1074" s="255"/>
      <c r="AD1074" s="255"/>
      <c r="AE1074" s="255"/>
      <c r="AF1074" s="255"/>
      <c r="AG1074" s="255"/>
      <c r="AH1074" s="255"/>
      <c r="AI1074" s="255"/>
      <c r="AJ1074" s="255"/>
      <c r="AK1074" s="255"/>
      <c r="AL1074" s="255"/>
      <c r="AM1074" s="255"/>
      <c r="AN1074" s="255"/>
      <c r="AO1074" s="255"/>
      <c r="AP1074" s="255"/>
      <c r="AQ1074" s="255"/>
      <c r="AR1074" s="255"/>
      <c r="AS1074" s="255"/>
      <c r="AT1074" s="255"/>
      <c r="AU1074" s="255"/>
      <c r="AV1074" s="255"/>
      <c r="AW1074" s="255"/>
      <c r="AX1074" s="255"/>
      <c r="AY1074" s="255"/>
    </row>
    <row r="1075" spans="15:51" x14ac:dyDescent="0.45">
      <c r="O1075" s="255"/>
      <c r="P1075" s="255"/>
      <c r="Q1075" s="255"/>
      <c r="R1075" s="255"/>
      <c r="S1075" s="255"/>
      <c r="U1075" s="255"/>
      <c r="V1075" s="255"/>
      <c r="W1075" s="255"/>
      <c r="X1075" s="255"/>
      <c r="Y1075" s="255"/>
      <c r="Z1075" s="255"/>
      <c r="AA1075" s="255"/>
      <c r="AB1075" s="255"/>
      <c r="AC1075" s="255"/>
      <c r="AD1075" s="255"/>
      <c r="AE1075" s="255"/>
      <c r="AF1075" s="255"/>
      <c r="AG1075" s="255"/>
      <c r="AH1075" s="255"/>
      <c r="AI1075" s="255"/>
      <c r="AJ1075" s="255"/>
      <c r="AK1075" s="255"/>
      <c r="AL1075" s="255"/>
      <c r="AM1075" s="255"/>
      <c r="AN1075" s="255"/>
      <c r="AO1075" s="255"/>
      <c r="AP1075" s="255"/>
      <c r="AQ1075" s="255"/>
      <c r="AR1075" s="255"/>
      <c r="AS1075" s="255"/>
      <c r="AT1075" s="255"/>
      <c r="AU1075" s="255"/>
      <c r="AV1075" s="255"/>
      <c r="AW1075" s="255"/>
      <c r="AX1075" s="255"/>
      <c r="AY1075" s="255"/>
    </row>
    <row r="1076" spans="15:51" x14ac:dyDescent="0.45">
      <c r="O1076" s="255"/>
      <c r="P1076" s="255"/>
      <c r="Q1076" s="255"/>
      <c r="R1076" s="255"/>
      <c r="S1076" s="255"/>
      <c r="U1076" s="255"/>
      <c r="V1076" s="255"/>
      <c r="W1076" s="255"/>
      <c r="X1076" s="255"/>
      <c r="Y1076" s="255"/>
      <c r="Z1076" s="255"/>
      <c r="AA1076" s="255"/>
      <c r="AB1076" s="255"/>
      <c r="AC1076" s="255"/>
      <c r="AD1076" s="255"/>
      <c r="AE1076" s="255"/>
      <c r="AF1076" s="255"/>
      <c r="AG1076" s="255"/>
      <c r="AH1076" s="255"/>
      <c r="AI1076" s="255"/>
      <c r="AJ1076" s="255"/>
      <c r="AK1076" s="255"/>
      <c r="AL1076" s="255"/>
      <c r="AM1076" s="255"/>
      <c r="AN1076" s="255"/>
      <c r="AO1076" s="255"/>
      <c r="AP1076" s="255"/>
      <c r="AQ1076" s="255"/>
      <c r="AR1076" s="255"/>
      <c r="AS1076" s="255"/>
      <c r="AT1076" s="255"/>
      <c r="AU1076" s="255"/>
      <c r="AV1076" s="255"/>
      <c r="AW1076" s="255"/>
      <c r="AX1076" s="255"/>
      <c r="AY1076" s="255"/>
    </row>
    <row r="1077" spans="15:51" x14ac:dyDescent="0.45">
      <c r="O1077" s="255"/>
      <c r="P1077" s="255"/>
      <c r="Q1077" s="255"/>
      <c r="R1077" s="255"/>
      <c r="S1077" s="255"/>
      <c r="U1077" s="255"/>
      <c r="V1077" s="255"/>
      <c r="W1077" s="255"/>
      <c r="X1077" s="255"/>
      <c r="Y1077" s="255"/>
      <c r="Z1077" s="255"/>
      <c r="AA1077" s="255"/>
      <c r="AB1077" s="255"/>
      <c r="AC1077" s="255"/>
      <c r="AD1077" s="255"/>
      <c r="AE1077" s="255"/>
      <c r="AF1077" s="255"/>
      <c r="AG1077" s="255"/>
      <c r="AH1077" s="255"/>
      <c r="AI1077" s="255"/>
      <c r="AJ1077" s="255"/>
      <c r="AK1077" s="255"/>
      <c r="AL1077" s="255"/>
      <c r="AM1077" s="255"/>
      <c r="AN1077" s="255"/>
      <c r="AO1077" s="255"/>
      <c r="AP1077" s="255"/>
      <c r="AQ1077" s="255"/>
      <c r="AR1077" s="255"/>
      <c r="AS1077" s="255"/>
      <c r="AT1077" s="255"/>
      <c r="AU1077" s="255"/>
      <c r="AV1077" s="255"/>
      <c r="AW1077" s="255"/>
      <c r="AX1077" s="255"/>
      <c r="AY1077" s="255"/>
    </row>
    <row r="1078" spans="15:51" x14ac:dyDescent="0.45">
      <c r="O1078" s="255"/>
      <c r="P1078" s="255"/>
      <c r="Q1078" s="255"/>
      <c r="R1078" s="255"/>
      <c r="S1078" s="255"/>
      <c r="U1078" s="255"/>
      <c r="V1078" s="255"/>
      <c r="W1078" s="255"/>
      <c r="X1078" s="255"/>
      <c r="Y1078" s="255"/>
      <c r="Z1078" s="255"/>
      <c r="AA1078" s="255"/>
      <c r="AB1078" s="255"/>
      <c r="AC1078" s="255"/>
      <c r="AD1078" s="255"/>
      <c r="AE1078" s="255"/>
      <c r="AF1078" s="255"/>
      <c r="AG1078" s="255"/>
      <c r="AH1078" s="255"/>
      <c r="AI1078" s="255"/>
      <c r="AJ1078" s="255"/>
      <c r="AK1078" s="255"/>
      <c r="AL1078" s="255"/>
      <c r="AM1078" s="255"/>
      <c r="AN1078" s="255"/>
      <c r="AO1078" s="255"/>
      <c r="AP1078" s="255"/>
      <c r="AQ1078" s="255"/>
      <c r="AR1078" s="255"/>
      <c r="AS1078" s="255"/>
      <c r="AT1078" s="255"/>
      <c r="AU1078" s="255"/>
      <c r="AV1078" s="255"/>
      <c r="AW1078" s="255"/>
      <c r="AX1078" s="255"/>
      <c r="AY1078" s="255"/>
    </row>
    <row r="1079" spans="15:51" x14ac:dyDescent="0.45">
      <c r="O1079" s="255"/>
      <c r="P1079" s="255"/>
      <c r="Q1079" s="255"/>
      <c r="R1079" s="255"/>
      <c r="S1079" s="255"/>
      <c r="U1079" s="255"/>
      <c r="V1079" s="255"/>
      <c r="W1079" s="255"/>
      <c r="X1079" s="255"/>
      <c r="Y1079" s="255"/>
      <c r="Z1079" s="255"/>
      <c r="AA1079" s="255"/>
      <c r="AB1079" s="255"/>
      <c r="AC1079" s="255"/>
      <c r="AD1079" s="255"/>
      <c r="AE1079" s="255"/>
      <c r="AF1079" s="255"/>
      <c r="AG1079" s="255"/>
      <c r="AH1079" s="255"/>
      <c r="AI1079" s="255"/>
      <c r="AJ1079" s="255"/>
      <c r="AK1079" s="255"/>
      <c r="AL1079" s="255"/>
      <c r="AM1079" s="255"/>
      <c r="AN1079" s="255"/>
      <c r="AO1079" s="255"/>
      <c r="AP1079" s="255"/>
      <c r="AQ1079" s="255"/>
      <c r="AR1079" s="255"/>
      <c r="AS1079" s="255"/>
      <c r="AT1079" s="255"/>
      <c r="AU1079" s="255"/>
      <c r="AV1079" s="255"/>
      <c r="AW1079" s="255"/>
      <c r="AX1079" s="255"/>
      <c r="AY1079" s="255"/>
    </row>
    <row r="1080" spans="15:51" x14ac:dyDescent="0.45">
      <c r="O1080" s="255"/>
      <c r="P1080" s="255"/>
      <c r="Q1080" s="255"/>
      <c r="R1080" s="255"/>
      <c r="S1080" s="255"/>
      <c r="U1080" s="255"/>
      <c r="V1080" s="255"/>
      <c r="W1080" s="255"/>
      <c r="X1080" s="255"/>
      <c r="Y1080" s="255"/>
      <c r="Z1080" s="255"/>
      <c r="AA1080" s="255"/>
      <c r="AB1080" s="255"/>
      <c r="AC1080" s="255"/>
      <c r="AD1080" s="255"/>
      <c r="AE1080" s="255"/>
      <c r="AF1080" s="255"/>
      <c r="AG1080" s="255"/>
      <c r="AH1080" s="255"/>
      <c r="AI1080" s="255"/>
      <c r="AJ1080" s="255"/>
      <c r="AK1080" s="255"/>
      <c r="AL1080" s="255"/>
      <c r="AM1080" s="255"/>
      <c r="AN1080" s="255"/>
      <c r="AO1080" s="255"/>
      <c r="AP1080" s="255"/>
      <c r="AQ1080" s="255"/>
      <c r="AR1080" s="255"/>
      <c r="AS1080" s="255"/>
      <c r="AT1080" s="255"/>
      <c r="AU1080" s="255"/>
      <c r="AV1080" s="255"/>
      <c r="AW1080" s="255"/>
      <c r="AX1080" s="255"/>
      <c r="AY1080" s="255"/>
    </row>
    <row r="1081" spans="15:51" x14ac:dyDescent="0.45">
      <c r="O1081" s="255"/>
      <c r="P1081" s="255"/>
      <c r="Q1081" s="255"/>
      <c r="R1081" s="255"/>
      <c r="S1081" s="255"/>
      <c r="U1081" s="255"/>
      <c r="V1081" s="255"/>
      <c r="W1081" s="255"/>
      <c r="X1081" s="255"/>
      <c r="Y1081" s="255"/>
      <c r="Z1081" s="255"/>
      <c r="AA1081" s="255"/>
      <c r="AB1081" s="255"/>
      <c r="AC1081" s="255"/>
      <c r="AD1081" s="255"/>
      <c r="AE1081" s="255"/>
      <c r="AF1081" s="255"/>
      <c r="AG1081" s="255"/>
      <c r="AH1081" s="255"/>
      <c r="AI1081" s="255"/>
      <c r="AJ1081" s="255"/>
      <c r="AK1081" s="255"/>
      <c r="AL1081" s="255"/>
      <c r="AM1081" s="255"/>
      <c r="AN1081" s="255"/>
      <c r="AO1081" s="255"/>
      <c r="AP1081" s="255"/>
      <c r="AQ1081" s="255"/>
      <c r="AR1081" s="255"/>
      <c r="AS1081" s="255"/>
      <c r="AT1081" s="255"/>
      <c r="AU1081" s="255"/>
      <c r="AV1081" s="255"/>
      <c r="AW1081" s="255"/>
      <c r="AX1081" s="255"/>
      <c r="AY1081" s="255"/>
    </row>
    <row r="1082" spans="15:51" x14ac:dyDescent="0.45">
      <c r="O1082" s="255"/>
      <c r="P1082" s="255"/>
      <c r="Q1082" s="255"/>
      <c r="R1082" s="255"/>
      <c r="S1082" s="255"/>
      <c r="U1082" s="255"/>
      <c r="V1082" s="255"/>
      <c r="W1082" s="255"/>
      <c r="X1082" s="255"/>
      <c r="Y1082" s="255"/>
      <c r="Z1082" s="255"/>
      <c r="AA1082" s="255"/>
      <c r="AB1082" s="255"/>
      <c r="AC1082" s="255"/>
      <c r="AD1082" s="255"/>
      <c r="AE1082" s="255"/>
      <c r="AF1082" s="255"/>
      <c r="AG1082" s="255"/>
      <c r="AH1082" s="255"/>
      <c r="AI1082" s="255"/>
      <c r="AJ1082" s="255"/>
      <c r="AK1082" s="255"/>
      <c r="AL1082" s="255"/>
      <c r="AM1082" s="255"/>
      <c r="AN1082" s="255"/>
      <c r="AO1082" s="255"/>
      <c r="AP1082" s="255"/>
      <c r="AQ1082" s="255"/>
      <c r="AR1082" s="255"/>
      <c r="AS1082" s="255"/>
      <c r="AT1082" s="255"/>
      <c r="AU1082" s="255"/>
      <c r="AV1082" s="255"/>
      <c r="AW1082" s="255"/>
      <c r="AX1082" s="255"/>
      <c r="AY1082" s="255"/>
    </row>
    <row r="1083" spans="15:51" x14ac:dyDescent="0.45">
      <c r="O1083" s="255"/>
      <c r="P1083" s="255"/>
      <c r="Q1083" s="255"/>
      <c r="R1083" s="255"/>
      <c r="S1083" s="255"/>
      <c r="U1083" s="255"/>
      <c r="V1083" s="255"/>
      <c r="W1083" s="255"/>
      <c r="X1083" s="255"/>
      <c r="Y1083" s="255"/>
      <c r="Z1083" s="255"/>
      <c r="AA1083" s="255"/>
      <c r="AB1083" s="255"/>
      <c r="AC1083" s="255"/>
      <c r="AD1083" s="255"/>
      <c r="AE1083" s="255"/>
      <c r="AF1083" s="255"/>
      <c r="AG1083" s="255"/>
      <c r="AH1083" s="255"/>
      <c r="AI1083" s="255"/>
      <c r="AJ1083" s="255"/>
      <c r="AK1083" s="255"/>
      <c r="AL1083" s="255"/>
      <c r="AM1083" s="255"/>
      <c r="AN1083" s="255"/>
      <c r="AO1083" s="255"/>
      <c r="AP1083" s="255"/>
      <c r="AQ1083" s="255"/>
      <c r="AR1083" s="255"/>
      <c r="AS1083" s="255"/>
      <c r="AT1083" s="255"/>
      <c r="AU1083" s="255"/>
      <c r="AV1083" s="255"/>
      <c r="AW1083" s="255"/>
      <c r="AX1083" s="255"/>
      <c r="AY1083" s="255"/>
    </row>
    <row r="1084" spans="15:51" x14ac:dyDescent="0.45">
      <c r="O1084" s="255"/>
      <c r="P1084" s="255"/>
      <c r="Q1084" s="255"/>
      <c r="R1084" s="255"/>
      <c r="S1084" s="255"/>
      <c r="U1084" s="255"/>
      <c r="V1084" s="255"/>
      <c r="W1084" s="255"/>
      <c r="X1084" s="255"/>
      <c r="Y1084" s="255"/>
      <c r="Z1084" s="255"/>
      <c r="AA1084" s="255"/>
      <c r="AB1084" s="255"/>
      <c r="AC1084" s="255"/>
      <c r="AD1084" s="255"/>
      <c r="AE1084" s="255"/>
      <c r="AF1084" s="255"/>
      <c r="AG1084" s="255"/>
      <c r="AH1084" s="255"/>
      <c r="AI1084" s="255"/>
      <c r="AJ1084" s="255"/>
      <c r="AK1084" s="255"/>
      <c r="AL1084" s="255"/>
      <c r="AM1084" s="255"/>
      <c r="AN1084" s="255"/>
      <c r="AO1084" s="255"/>
      <c r="AP1084" s="255"/>
      <c r="AQ1084" s="255"/>
      <c r="AR1084" s="255"/>
      <c r="AS1084" s="255"/>
      <c r="AT1084" s="255"/>
      <c r="AU1084" s="255"/>
      <c r="AV1084" s="255"/>
      <c r="AW1084" s="255"/>
      <c r="AX1084" s="255"/>
      <c r="AY1084" s="255"/>
    </row>
    <row r="1085" spans="15:51" x14ac:dyDescent="0.45">
      <c r="O1085" s="255"/>
      <c r="P1085" s="255"/>
      <c r="Q1085" s="255"/>
      <c r="R1085" s="255"/>
      <c r="S1085" s="255"/>
      <c r="U1085" s="255"/>
      <c r="V1085" s="255"/>
      <c r="W1085" s="255"/>
      <c r="X1085" s="255"/>
      <c r="Y1085" s="255"/>
      <c r="Z1085" s="255"/>
      <c r="AA1085" s="255"/>
      <c r="AB1085" s="255"/>
      <c r="AC1085" s="255"/>
      <c r="AD1085" s="255"/>
      <c r="AE1085" s="255"/>
      <c r="AF1085" s="255"/>
      <c r="AG1085" s="255"/>
      <c r="AH1085" s="255"/>
      <c r="AI1085" s="255"/>
      <c r="AJ1085" s="255"/>
      <c r="AK1085" s="255"/>
      <c r="AL1085" s="255"/>
      <c r="AM1085" s="255"/>
      <c r="AN1085" s="255"/>
      <c r="AO1085" s="255"/>
      <c r="AP1085" s="255"/>
      <c r="AQ1085" s="255"/>
      <c r="AR1085" s="255"/>
      <c r="AS1085" s="255"/>
      <c r="AT1085" s="255"/>
      <c r="AU1085" s="255"/>
      <c r="AV1085" s="255"/>
      <c r="AW1085" s="255"/>
      <c r="AX1085" s="255"/>
      <c r="AY1085" s="255"/>
    </row>
    <row r="1086" spans="15:51" x14ac:dyDescent="0.45">
      <c r="O1086" s="255"/>
      <c r="P1086" s="255"/>
      <c r="Q1086" s="255"/>
      <c r="R1086" s="255"/>
      <c r="S1086" s="255"/>
      <c r="U1086" s="255"/>
      <c r="V1086" s="255"/>
      <c r="W1086" s="255"/>
      <c r="X1086" s="255"/>
      <c r="Y1086" s="255"/>
      <c r="Z1086" s="255"/>
      <c r="AA1086" s="255"/>
      <c r="AB1086" s="255"/>
      <c r="AC1086" s="255"/>
      <c r="AD1086" s="255"/>
      <c r="AE1086" s="255"/>
      <c r="AF1086" s="255"/>
      <c r="AG1086" s="255"/>
      <c r="AH1086" s="255"/>
      <c r="AI1086" s="255"/>
      <c r="AJ1086" s="255"/>
      <c r="AK1086" s="255"/>
      <c r="AL1086" s="255"/>
      <c r="AM1086" s="255"/>
      <c r="AN1086" s="255"/>
      <c r="AO1086" s="255"/>
      <c r="AP1086" s="255"/>
      <c r="AQ1086" s="255"/>
      <c r="AR1086" s="255"/>
      <c r="AS1086" s="255"/>
      <c r="AT1086" s="255"/>
      <c r="AU1086" s="255"/>
      <c r="AV1086" s="255"/>
      <c r="AW1086" s="255"/>
      <c r="AX1086" s="255"/>
      <c r="AY1086" s="255"/>
    </row>
    <row r="1087" spans="15:51" x14ac:dyDescent="0.45">
      <c r="O1087" s="255"/>
      <c r="P1087" s="255"/>
      <c r="Q1087" s="255"/>
      <c r="R1087" s="255"/>
      <c r="S1087" s="255"/>
      <c r="U1087" s="255"/>
      <c r="V1087" s="255"/>
      <c r="W1087" s="255"/>
      <c r="X1087" s="255"/>
      <c r="Y1087" s="255"/>
      <c r="Z1087" s="255"/>
      <c r="AA1087" s="255"/>
      <c r="AB1087" s="255"/>
      <c r="AC1087" s="255"/>
      <c r="AD1087" s="255"/>
      <c r="AE1087" s="255"/>
      <c r="AF1087" s="255"/>
      <c r="AG1087" s="255"/>
      <c r="AH1087" s="255"/>
      <c r="AI1087" s="255"/>
      <c r="AJ1087" s="255"/>
      <c r="AK1087" s="255"/>
      <c r="AL1087" s="255"/>
      <c r="AM1087" s="255"/>
      <c r="AN1087" s="255"/>
      <c r="AO1087" s="255"/>
      <c r="AP1087" s="255"/>
      <c r="AQ1087" s="255"/>
      <c r="AR1087" s="255"/>
      <c r="AS1087" s="255"/>
      <c r="AT1087" s="255"/>
      <c r="AU1087" s="255"/>
      <c r="AV1087" s="255"/>
      <c r="AW1087" s="255"/>
      <c r="AX1087" s="255"/>
      <c r="AY1087" s="255"/>
    </row>
    <row r="1088" spans="15:51" x14ac:dyDescent="0.45">
      <c r="O1088" s="255"/>
      <c r="P1088" s="255"/>
      <c r="Q1088" s="255"/>
      <c r="R1088" s="255"/>
      <c r="S1088" s="255"/>
      <c r="U1088" s="255"/>
      <c r="V1088" s="255"/>
      <c r="W1088" s="255"/>
      <c r="X1088" s="255"/>
      <c r="Y1088" s="255"/>
      <c r="Z1088" s="255"/>
      <c r="AA1088" s="255"/>
      <c r="AB1088" s="255"/>
      <c r="AC1088" s="255"/>
      <c r="AD1088" s="255"/>
      <c r="AE1088" s="255"/>
      <c r="AF1088" s="255"/>
      <c r="AG1088" s="255"/>
      <c r="AH1088" s="255"/>
      <c r="AI1088" s="255"/>
      <c r="AJ1088" s="255"/>
      <c r="AK1088" s="255"/>
      <c r="AL1088" s="255"/>
      <c r="AM1088" s="255"/>
      <c r="AN1088" s="255"/>
      <c r="AO1088" s="255"/>
      <c r="AP1088" s="255"/>
      <c r="AQ1088" s="255"/>
      <c r="AR1088" s="255"/>
      <c r="AS1088" s="255"/>
      <c r="AT1088" s="255"/>
      <c r="AU1088" s="255"/>
      <c r="AV1088" s="255"/>
      <c r="AW1088" s="255"/>
      <c r="AX1088" s="255"/>
      <c r="AY1088" s="255"/>
    </row>
    <row r="1089" spans="15:51" x14ac:dyDescent="0.45">
      <c r="O1089" s="255"/>
      <c r="P1089" s="255"/>
      <c r="Q1089" s="255"/>
      <c r="R1089" s="255"/>
      <c r="S1089" s="255"/>
      <c r="U1089" s="255"/>
      <c r="V1089" s="255"/>
      <c r="W1089" s="255"/>
      <c r="X1089" s="255"/>
      <c r="Y1089" s="255"/>
      <c r="Z1089" s="255"/>
      <c r="AA1089" s="255"/>
      <c r="AB1089" s="255"/>
      <c r="AC1089" s="255"/>
      <c r="AD1089" s="255"/>
      <c r="AE1089" s="255"/>
      <c r="AF1089" s="255"/>
      <c r="AG1089" s="255"/>
      <c r="AH1089" s="255"/>
      <c r="AI1089" s="255"/>
      <c r="AJ1089" s="255"/>
      <c r="AK1089" s="255"/>
      <c r="AL1089" s="255"/>
      <c r="AM1089" s="255"/>
      <c r="AN1089" s="255"/>
      <c r="AO1089" s="255"/>
      <c r="AP1089" s="255"/>
      <c r="AQ1089" s="255"/>
      <c r="AR1089" s="255"/>
      <c r="AS1089" s="255"/>
      <c r="AT1089" s="255"/>
      <c r="AU1089" s="255"/>
      <c r="AV1089" s="255"/>
      <c r="AW1089" s="255"/>
      <c r="AX1089" s="255"/>
      <c r="AY1089" s="255"/>
    </row>
    <row r="1090" spans="15:51" x14ac:dyDescent="0.45">
      <c r="O1090" s="255"/>
      <c r="P1090" s="255"/>
      <c r="Q1090" s="255"/>
      <c r="R1090" s="255"/>
      <c r="S1090" s="255"/>
      <c r="U1090" s="255"/>
      <c r="V1090" s="255"/>
      <c r="W1090" s="255"/>
      <c r="X1090" s="255"/>
      <c r="Y1090" s="255"/>
      <c r="Z1090" s="255"/>
      <c r="AA1090" s="255"/>
      <c r="AB1090" s="255"/>
      <c r="AC1090" s="255"/>
      <c r="AD1090" s="255"/>
      <c r="AE1090" s="255"/>
      <c r="AF1090" s="255"/>
      <c r="AG1090" s="255"/>
      <c r="AH1090" s="255"/>
      <c r="AI1090" s="255"/>
      <c r="AJ1090" s="255"/>
      <c r="AK1090" s="255"/>
      <c r="AL1090" s="255"/>
      <c r="AM1090" s="255"/>
      <c r="AN1090" s="255"/>
      <c r="AO1090" s="255"/>
      <c r="AP1090" s="255"/>
      <c r="AQ1090" s="255"/>
      <c r="AR1090" s="255"/>
      <c r="AS1090" s="255"/>
      <c r="AT1090" s="255"/>
      <c r="AU1090" s="255"/>
      <c r="AV1090" s="255"/>
      <c r="AW1090" s="255"/>
      <c r="AX1090" s="255"/>
      <c r="AY1090" s="255"/>
    </row>
    <row r="1091" spans="15:51" x14ac:dyDescent="0.45">
      <c r="O1091" s="255"/>
      <c r="P1091" s="255"/>
      <c r="Q1091" s="255"/>
      <c r="R1091" s="255"/>
      <c r="S1091" s="255"/>
      <c r="U1091" s="255"/>
      <c r="V1091" s="255"/>
      <c r="W1091" s="255"/>
      <c r="X1091" s="255"/>
      <c r="Y1091" s="255"/>
      <c r="Z1091" s="255"/>
      <c r="AA1091" s="255"/>
      <c r="AB1091" s="255"/>
      <c r="AC1091" s="255"/>
      <c r="AD1091" s="255"/>
      <c r="AE1091" s="255"/>
      <c r="AF1091" s="255"/>
      <c r="AG1091" s="255"/>
      <c r="AH1091" s="255"/>
      <c r="AI1091" s="255"/>
      <c r="AJ1091" s="255"/>
      <c r="AK1091" s="255"/>
      <c r="AL1091" s="255"/>
      <c r="AM1091" s="255"/>
      <c r="AN1091" s="255"/>
      <c r="AO1091" s="255"/>
      <c r="AP1091" s="255"/>
      <c r="AQ1091" s="255"/>
      <c r="AR1091" s="255"/>
      <c r="AS1091" s="255"/>
      <c r="AT1091" s="255"/>
      <c r="AU1091" s="255"/>
      <c r="AV1091" s="255"/>
      <c r="AW1091" s="255"/>
      <c r="AX1091" s="255"/>
      <c r="AY1091" s="255"/>
    </row>
    <row r="1092" spans="15:51" x14ac:dyDescent="0.45">
      <c r="O1092" s="255"/>
      <c r="P1092" s="255"/>
      <c r="Q1092" s="255"/>
      <c r="R1092" s="255"/>
      <c r="S1092" s="255"/>
      <c r="U1092" s="255"/>
      <c r="V1092" s="255"/>
      <c r="W1092" s="255"/>
      <c r="X1092" s="255"/>
      <c r="Y1092" s="255"/>
      <c r="Z1092" s="255"/>
      <c r="AA1092" s="255"/>
      <c r="AB1092" s="255"/>
      <c r="AC1092" s="255"/>
      <c r="AD1092" s="255"/>
      <c r="AE1092" s="255"/>
      <c r="AF1092" s="255"/>
      <c r="AG1092" s="255"/>
      <c r="AH1092" s="255"/>
      <c r="AI1092" s="255"/>
      <c r="AJ1092" s="255"/>
      <c r="AK1092" s="255"/>
      <c r="AL1092" s="255"/>
      <c r="AM1092" s="255"/>
      <c r="AN1092" s="255"/>
      <c r="AO1092" s="255"/>
      <c r="AP1092" s="255"/>
      <c r="AQ1092" s="255"/>
      <c r="AR1092" s="255"/>
      <c r="AS1092" s="255"/>
      <c r="AT1092" s="255"/>
      <c r="AU1092" s="255"/>
      <c r="AV1092" s="255"/>
      <c r="AW1092" s="255"/>
      <c r="AX1092" s="255"/>
      <c r="AY1092" s="255"/>
    </row>
    <row r="1093" spans="15:51" x14ac:dyDescent="0.45">
      <c r="O1093" s="255"/>
      <c r="P1093" s="255"/>
      <c r="Q1093" s="255"/>
      <c r="R1093" s="255"/>
      <c r="S1093" s="255"/>
      <c r="U1093" s="255"/>
      <c r="V1093" s="255"/>
      <c r="W1093" s="255"/>
      <c r="X1093" s="255"/>
      <c r="Y1093" s="255"/>
      <c r="Z1093" s="255"/>
      <c r="AA1093" s="255"/>
      <c r="AB1093" s="255"/>
      <c r="AC1093" s="255"/>
      <c r="AD1093" s="255"/>
      <c r="AE1093" s="255"/>
      <c r="AF1093" s="255"/>
      <c r="AG1093" s="255"/>
      <c r="AH1093" s="255"/>
      <c r="AI1093" s="255"/>
      <c r="AJ1093" s="255"/>
      <c r="AK1093" s="255"/>
      <c r="AL1093" s="255"/>
      <c r="AM1093" s="255"/>
      <c r="AN1093" s="255"/>
      <c r="AO1093" s="255"/>
      <c r="AP1093" s="255"/>
      <c r="AQ1093" s="255"/>
      <c r="AR1093" s="255"/>
      <c r="AS1093" s="255"/>
      <c r="AT1093" s="255"/>
      <c r="AU1093" s="255"/>
      <c r="AV1093" s="255"/>
      <c r="AW1093" s="255"/>
      <c r="AX1093" s="255"/>
      <c r="AY1093" s="255"/>
    </row>
    <row r="1094" spans="15:51" x14ac:dyDescent="0.45">
      <c r="O1094" s="255"/>
      <c r="P1094" s="255"/>
      <c r="Q1094" s="255"/>
      <c r="R1094" s="255"/>
      <c r="S1094" s="255"/>
      <c r="U1094" s="255"/>
      <c r="V1094" s="255"/>
      <c r="W1094" s="255"/>
      <c r="X1094" s="255"/>
      <c r="Y1094" s="255"/>
      <c r="Z1094" s="255"/>
      <c r="AA1094" s="255"/>
      <c r="AB1094" s="255"/>
      <c r="AC1094" s="255"/>
      <c r="AD1094" s="255"/>
      <c r="AE1094" s="255"/>
      <c r="AF1094" s="255"/>
      <c r="AG1094" s="255"/>
      <c r="AH1094" s="255"/>
      <c r="AI1094" s="255"/>
      <c r="AJ1094" s="255"/>
      <c r="AK1094" s="255"/>
      <c r="AL1094" s="255"/>
      <c r="AM1094" s="255"/>
      <c r="AN1094" s="255"/>
      <c r="AO1094" s="255"/>
      <c r="AP1094" s="255"/>
      <c r="AQ1094" s="255"/>
      <c r="AR1094" s="255"/>
      <c r="AS1094" s="255"/>
      <c r="AT1094" s="255"/>
      <c r="AU1094" s="255"/>
      <c r="AV1094" s="255"/>
      <c r="AW1094" s="255"/>
      <c r="AX1094" s="255"/>
      <c r="AY1094" s="255"/>
    </row>
    <row r="1095" spans="15:51" x14ac:dyDescent="0.45">
      <c r="O1095" s="255"/>
      <c r="P1095" s="255"/>
      <c r="Q1095" s="255"/>
      <c r="R1095" s="255"/>
      <c r="S1095" s="255"/>
      <c r="U1095" s="255"/>
      <c r="V1095" s="255"/>
      <c r="W1095" s="255"/>
      <c r="X1095" s="255"/>
      <c r="Y1095" s="255"/>
      <c r="Z1095" s="255"/>
      <c r="AA1095" s="255"/>
      <c r="AB1095" s="255"/>
      <c r="AC1095" s="255"/>
      <c r="AD1095" s="255"/>
      <c r="AE1095" s="255"/>
      <c r="AF1095" s="255"/>
      <c r="AG1095" s="255"/>
      <c r="AH1095" s="255"/>
      <c r="AI1095" s="255"/>
      <c r="AJ1095" s="255"/>
      <c r="AK1095" s="255"/>
      <c r="AL1095" s="255"/>
      <c r="AM1095" s="255"/>
      <c r="AN1095" s="255"/>
      <c r="AO1095" s="255"/>
      <c r="AP1095" s="255"/>
      <c r="AQ1095" s="255"/>
      <c r="AR1095" s="255"/>
      <c r="AS1095" s="255"/>
      <c r="AT1095" s="255"/>
      <c r="AU1095" s="255"/>
      <c r="AV1095" s="255"/>
      <c r="AW1095" s="255"/>
      <c r="AX1095" s="255"/>
      <c r="AY1095" s="255"/>
    </row>
    <row r="1096" spans="15:51" x14ac:dyDescent="0.45">
      <c r="O1096" s="255"/>
      <c r="P1096" s="255"/>
      <c r="Q1096" s="255"/>
      <c r="R1096" s="255"/>
      <c r="S1096" s="255"/>
      <c r="U1096" s="255"/>
      <c r="V1096" s="255"/>
      <c r="W1096" s="255"/>
      <c r="X1096" s="255"/>
      <c r="Y1096" s="255"/>
      <c r="Z1096" s="255"/>
      <c r="AA1096" s="255"/>
      <c r="AB1096" s="255"/>
      <c r="AC1096" s="255"/>
      <c r="AD1096" s="255"/>
      <c r="AE1096" s="255"/>
      <c r="AF1096" s="255"/>
      <c r="AG1096" s="255"/>
      <c r="AH1096" s="255"/>
      <c r="AI1096" s="255"/>
      <c r="AJ1096" s="255"/>
      <c r="AK1096" s="255"/>
      <c r="AL1096" s="255"/>
      <c r="AM1096" s="255"/>
      <c r="AN1096" s="255"/>
      <c r="AO1096" s="255"/>
      <c r="AP1096" s="255"/>
      <c r="AQ1096" s="255"/>
      <c r="AR1096" s="255"/>
      <c r="AS1096" s="255"/>
      <c r="AT1096" s="255"/>
      <c r="AU1096" s="255"/>
      <c r="AV1096" s="255"/>
      <c r="AW1096" s="255"/>
      <c r="AX1096" s="255"/>
      <c r="AY1096" s="255"/>
    </row>
    <row r="1097" spans="15:51" x14ac:dyDescent="0.45">
      <c r="O1097" s="255"/>
      <c r="P1097" s="255"/>
      <c r="Q1097" s="255"/>
      <c r="R1097" s="255"/>
      <c r="S1097" s="255"/>
      <c r="U1097" s="255"/>
      <c r="V1097" s="255"/>
      <c r="W1097" s="255"/>
      <c r="X1097" s="255"/>
      <c r="Y1097" s="255"/>
      <c r="Z1097" s="255"/>
      <c r="AA1097" s="255"/>
      <c r="AB1097" s="255"/>
      <c r="AC1097" s="255"/>
      <c r="AD1097" s="255"/>
      <c r="AE1097" s="255"/>
      <c r="AF1097" s="255"/>
      <c r="AG1097" s="255"/>
      <c r="AH1097" s="255"/>
      <c r="AI1097" s="255"/>
      <c r="AJ1097" s="255"/>
      <c r="AK1097" s="255"/>
      <c r="AL1097" s="255"/>
      <c r="AM1097" s="255"/>
      <c r="AN1097" s="255"/>
      <c r="AO1097" s="255"/>
      <c r="AP1097" s="255"/>
      <c r="AQ1097" s="255"/>
      <c r="AR1097" s="255"/>
      <c r="AS1097" s="255"/>
      <c r="AT1097" s="255"/>
      <c r="AU1097" s="255"/>
      <c r="AV1097" s="255"/>
      <c r="AW1097" s="255"/>
      <c r="AX1097" s="255"/>
      <c r="AY1097" s="255"/>
    </row>
    <row r="1098" spans="15:51" x14ac:dyDescent="0.45">
      <c r="O1098" s="255"/>
      <c r="P1098" s="255"/>
      <c r="Q1098" s="255"/>
      <c r="R1098" s="255"/>
      <c r="S1098" s="255"/>
      <c r="U1098" s="255"/>
      <c r="V1098" s="255"/>
      <c r="W1098" s="255"/>
      <c r="X1098" s="255"/>
      <c r="Y1098" s="255"/>
      <c r="Z1098" s="255"/>
      <c r="AA1098" s="255"/>
      <c r="AB1098" s="255"/>
      <c r="AC1098" s="255"/>
      <c r="AD1098" s="255"/>
      <c r="AE1098" s="255"/>
      <c r="AF1098" s="255"/>
      <c r="AG1098" s="255"/>
      <c r="AH1098" s="255"/>
      <c r="AI1098" s="255"/>
      <c r="AJ1098" s="255"/>
      <c r="AK1098" s="255"/>
      <c r="AL1098" s="255"/>
      <c r="AM1098" s="255"/>
      <c r="AN1098" s="255"/>
      <c r="AO1098" s="255"/>
      <c r="AP1098" s="255"/>
      <c r="AQ1098" s="255"/>
      <c r="AR1098" s="255"/>
      <c r="AS1098" s="255"/>
      <c r="AT1098" s="255"/>
      <c r="AU1098" s="255"/>
      <c r="AV1098" s="255"/>
      <c r="AW1098" s="255"/>
      <c r="AX1098" s="255"/>
      <c r="AY1098" s="255"/>
    </row>
    <row r="1099" spans="15:51" x14ac:dyDescent="0.45">
      <c r="O1099" s="255"/>
      <c r="P1099" s="255"/>
      <c r="Q1099" s="255"/>
      <c r="R1099" s="255"/>
      <c r="S1099" s="255"/>
      <c r="U1099" s="255"/>
      <c r="V1099" s="255"/>
      <c r="W1099" s="255"/>
      <c r="X1099" s="255"/>
      <c r="Y1099" s="255"/>
      <c r="Z1099" s="255"/>
      <c r="AA1099" s="255"/>
      <c r="AB1099" s="255"/>
      <c r="AC1099" s="255"/>
      <c r="AD1099" s="255"/>
      <c r="AE1099" s="255"/>
      <c r="AF1099" s="255"/>
      <c r="AG1099" s="255"/>
      <c r="AH1099" s="255"/>
      <c r="AI1099" s="255"/>
      <c r="AJ1099" s="255"/>
      <c r="AK1099" s="255"/>
      <c r="AL1099" s="255"/>
      <c r="AM1099" s="255"/>
      <c r="AN1099" s="255"/>
      <c r="AO1099" s="255"/>
      <c r="AP1099" s="255"/>
      <c r="AQ1099" s="255"/>
      <c r="AR1099" s="255"/>
      <c r="AS1099" s="255"/>
      <c r="AT1099" s="255"/>
      <c r="AU1099" s="255"/>
      <c r="AV1099" s="255"/>
      <c r="AW1099" s="255"/>
      <c r="AX1099" s="255"/>
      <c r="AY1099" s="255"/>
    </row>
    <row r="1100" spans="15:51" x14ac:dyDescent="0.45">
      <c r="O1100" s="255"/>
      <c r="P1100" s="255"/>
      <c r="Q1100" s="255"/>
      <c r="R1100" s="255"/>
      <c r="S1100" s="255"/>
      <c r="U1100" s="255"/>
      <c r="V1100" s="255"/>
      <c r="W1100" s="255"/>
      <c r="X1100" s="255"/>
      <c r="Y1100" s="255"/>
      <c r="Z1100" s="255"/>
      <c r="AA1100" s="255"/>
      <c r="AB1100" s="255"/>
      <c r="AC1100" s="255"/>
      <c r="AD1100" s="255"/>
      <c r="AE1100" s="255"/>
      <c r="AF1100" s="255"/>
      <c r="AG1100" s="255"/>
      <c r="AH1100" s="255"/>
      <c r="AI1100" s="255"/>
      <c r="AJ1100" s="255"/>
      <c r="AK1100" s="255"/>
      <c r="AL1100" s="255"/>
      <c r="AM1100" s="255"/>
      <c r="AN1100" s="255"/>
      <c r="AO1100" s="255"/>
      <c r="AP1100" s="255"/>
      <c r="AQ1100" s="255"/>
      <c r="AR1100" s="255"/>
      <c r="AS1100" s="255"/>
      <c r="AT1100" s="255"/>
      <c r="AU1100" s="255"/>
      <c r="AV1100" s="255"/>
      <c r="AW1100" s="255"/>
      <c r="AX1100" s="255"/>
      <c r="AY1100" s="255"/>
    </row>
    <row r="1101" spans="15:51" x14ac:dyDescent="0.45">
      <c r="O1101" s="255"/>
      <c r="P1101" s="255"/>
      <c r="Q1101" s="255"/>
      <c r="R1101" s="255"/>
      <c r="S1101" s="255"/>
      <c r="U1101" s="255"/>
      <c r="V1101" s="255"/>
      <c r="W1101" s="255"/>
      <c r="X1101" s="255"/>
      <c r="Y1101" s="255"/>
      <c r="Z1101" s="255"/>
      <c r="AA1101" s="255"/>
      <c r="AB1101" s="255"/>
      <c r="AC1101" s="255"/>
      <c r="AD1101" s="255"/>
      <c r="AE1101" s="255"/>
      <c r="AF1101" s="255"/>
      <c r="AG1101" s="255"/>
      <c r="AH1101" s="255"/>
      <c r="AI1101" s="255"/>
      <c r="AJ1101" s="255"/>
      <c r="AK1101" s="255"/>
      <c r="AL1101" s="255"/>
      <c r="AM1101" s="255"/>
      <c r="AN1101" s="255"/>
      <c r="AO1101" s="255"/>
      <c r="AP1101" s="255"/>
      <c r="AQ1101" s="255"/>
      <c r="AR1101" s="255"/>
      <c r="AS1101" s="255"/>
      <c r="AT1101" s="255"/>
      <c r="AU1101" s="255"/>
      <c r="AV1101" s="255"/>
      <c r="AW1101" s="255"/>
      <c r="AX1101" s="255"/>
      <c r="AY1101" s="255"/>
    </row>
    <row r="1102" spans="15:51" x14ac:dyDescent="0.45">
      <c r="O1102" s="255"/>
      <c r="P1102" s="255"/>
      <c r="Q1102" s="255"/>
      <c r="R1102" s="255"/>
      <c r="S1102" s="255"/>
      <c r="U1102" s="255"/>
      <c r="V1102" s="255"/>
      <c r="W1102" s="255"/>
      <c r="X1102" s="255"/>
      <c r="Y1102" s="255"/>
      <c r="Z1102" s="255"/>
      <c r="AA1102" s="255"/>
      <c r="AB1102" s="255"/>
      <c r="AC1102" s="255"/>
      <c r="AD1102" s="255"/>
      <c r="AE1102" s="255"/>
      <c r="AF1102" s="255"/>
      <c r="AG1102" s="255"/>
      <c r="AH1102" s="255"/>
      <c r="AI1102" s="255"/>
      <c r="AJ1102" s="255"/>
      <c r="AK1102" s="255"/>
      <c r="AL1102" s="255"/>
      <c r="AM1102" s="255"/>
      <c r="AN1102" s="255"/>
      <c r="AO1102" s="255"/>
      <c r="AP1102" s="255"/>
      <c r="AQ1102" s="255"/>
      <c r="AR1102" s="255"/>
      <c r="AS1102" s="255"/>
      <c r="AT1102" s="255"/>
      <c r="AU1102" s="255"/>
      <c r="AV1102" s="255"/>
      <c r="AW1102" s="255"/>
      <c r="AX1102" s="255"/>
      <c r="AY1102" s="255"/>
    </row>
    <row r="1103" spans="15:51" x14ac:dyDescent="0.45">
      <c r="O1103" s="255"/>
      <c r="P1103" s="255"/>
      <c r="Q1103" s="255"/>
      <c r="R1103" s="255"/>
      <c r="S1103" s="255"/>
      <c r="U1103" s="255"/>
      <c r="V1103" s="255"/>
      <c r="W1103" s="255"/>
      <c r="X1103" s="255"/>
      <c r="Y1103" s="255"/>
      <c r="Z1103" s="255"/>
      <c r="AA1103" s="255"/>
      <c r="AB1103" s="255"/>
      <c r="AC1103" s="255"/>
      <c r="AD1103" s="255"/>
      <c r="AE1103" s="255"/>
      <c r="AF1103" s="255"/>
      <c r="AG1103" s="255"/>
      <c r="AH1103" s="255"/>
      <c r="AI1103" s="255"/>
      <c r="AJ1103" s="255"/>
      <c r="AK1103" s="255"/>
      <c r="AL1103" s="255"/>
      <c r="AM1103" s="255"/>
      <c r="AN1103" s="255"/>
      <c r="AO1103" s="255"/>
      <c r="AP1103" s="255"/>
      <c r="AQ1103" s="255"/>
      <c r="AR1103" s="255"/>
      <c r="AS1103" s="255"/>
      <c r="AT1103" s="255"/>
      <c r="AU1103" s="255"/>
      <c r="AV1103" s="255"/>
      <c r="AW1103" s="255"/>
      <c r="AX1103" s="255"/>
      <c r="AY1103" s="255"/>
    </row>
    <row r="1104" spans="15:51" x14ac:dyDescent="0.45">
      <c r="O1104" s="255"/>
      <c r="P1104" s="255"/>
      <c r="Q1104" s="255"/>
      <c r="R1104" s="255"/>
      <c r="S1104" s="255"/>
      <c r="U1104" s="255"/>
      <c r="V1104" s="255"/>
      <c r="W1104" s="255"/>
      <c r="X1104" s="255"/>
      <c r="Y1104" s="255"/>
      <c r="Z1104" s="255"/>
      <c r="AA1104" s="255"/>
      <c r="AB1104" s="255"/>
      <c r="AC1104" s="255"/>
      <c r="AD1104" s="255"/>
      <c r="AE1104" s="255"/>
      <c r="AF1104" s="255"/>
      <c r="AG1104" s="255"/>
      <c r="AH1104" s="255"/>
      <c r="AI1104" s="255"/>
      <c r="AJ1104" s="255"/>
      <c r="AK1104" s="255"/>
      <c r="AL1104" s="255"/>
      <c r="AM1104" s="255"/>
      <c r="AN1104" s="255"/>
      <c r="AO1104" s="255"/>
      <c r="AP1104" s="255"/>
      <c r="AQ1104" s="255"/>
      <c r="AR1104" s="255"/>
      <c r="AS1104" s="255"/>
      <c r="AT1104" s="255"/>
      <c r="AU1104" s="255"/>
      <c r="AV1104" s="255"/>
      <c r="AW1104" s="255"/>
      <c r="AX1104" s="255"/>
      <c r="AY1104" s="255"/>
    </row>
    <row r="1105" spans="15:51" x14ac:dyDescent="0.45">
      <c r="O1105" s="255"/>
      <c r="P1105" s="255"/>
      <c r="Q1105" s="255"/>
      <c r="R1105" s="255"/>
      <c r="S1105" s="255"/>
      <c r="U1105" s="255"/>
      <c r="V1105" s="255"/>
      <c r="W1105" s="255"/>
      <c r="X1105" s="255"/>
      <c r="Y1105" s="255"/>
      <c r="Z1105" s="255"/>
      <c r="AA1105" s="255"/>
      <c r="AB1105" s="255"/>
      <c r="AC1105" s="255"/>
      <c r="AD1105" s="255"/>
      <c r="AE1105" s="255"/>
      <c r="AF1105" s="255"/>
      <c r="AG1105" s="255"/>
      <c r="AH1105" s="255"/>
      <c r="AI1105" s="255"/>
      <c r="AJ1105" s="255"/>
      <c r="AK1105" s="255"/>
      <c r="AL1105" s="255"/>
      <c r="AM1105" s="255"/>
      <c r="AN1105" s="255"/>
      <c r="AO1105" s="255"/>
      <c r="AP1105" s="255"/>
      <c r="AQ1105" s="255"/>
      <c r="AR1105" s="255"/>
      <c r="AS1105" s="255"/>
      <c r="AT1105" s="255"/>
      <c r="AU1105" s="255"/>
      <c r="AV1105" s="255"/>
      <c r="AW1105" s="255"/>
      <c r="AX1105" s="255"/>
      <c r="AY1105" s="255"/>
    </row>
    <row r="1106" spans="15:51" x14ac:dyDescent="0.45">
      <c r="O1106" s="255"/>
      <c r="P1106" s="255"/>
      <c r="Q1106" s="255"/>
      <c r="R1106" s="255"/>
      <c r="S1106" s="255"/>
      <c r="U1106" s="255"/>
      <c r="V1106" s="255"/>
      <c r="W1106" s="255"/>
      <c r="X1106" s="255"/>
      <c r="Y1106" s="255"/>
      <c r="Z1106" s="255"/>
      <c r="AA1106" s="255"/>
      <c r="AB1106" s="255"/>
      <c r="AC1106" s="255"/>
      <c r="AD1106" s="255"/>
      <c r="AE1106" s="255"/>
      <c r="AF1106" s="255"/>
      <c r="AG1106" s="255"/>
      <c r="AH1106" s="255"/>
      <c r="AI1106" s="255"/>
      <c r="AJ1106" s="255"/>
      <c r="AK1106" s="255"/>
      <c r="AL1106" s="255"/>
      <c r="AM1106" s="255"/>
      <c r="AN1106" s="255"/>
      <c r="AO1106" s="255"/>
      <c r="AP1106" s="255"/>
      <c r="AQ1106" s="255"/>
      <c r="AR1106" s="255"/>
      <c r="AS1106" s="255"/>
      <c r="AT1106" s="255"/>
      <c r="AU1106" s="255"/>
      <c r="AV1106" s="255"/>
      <c r="AW1106" s="255"/>
      <c r="AX1106" s="255"/>
      <c r="AY1106" s="255"/>
    </row>
    <row r="1107" spans="15:51" x14ac:dyDescent="0.45">
      <c r="O1107" s="255"/>
      <c r="P1107" s="255"/>
      <c r="Q1107" s="255"/>
      <c r="R1107" s="255"/>
      <c r="S1107" s="255"/>
      <c r="U1107" s="255"/>
      <c r="V1107" s="255"/>
      <c r="W1107" s="255"/>
      <c r="X1107" s="255"/>
      <c r="Y1107" s="255"/>
      <c r="Z1107" s="255"/>
      <c r="AA1107" s="255"/>
      <c r="AB1107" s="255"/>
      <c r="AC1107" s="255"/>
      <c r="AD1107" s="255"/>
      <c r="AE1107" s="255"/>
      <c r="AF1107" s="255"/>
      <c r="AG1107" s="255"/>
      <c r="AH1107" s="255"/>
      <c r="AI1107" s="255"/>
      <c r="AJ1107" s="255"/>
      <c r="AK1107" s="255"/>
      <c r="AL1107" s="255"/>
      <c r="AM1107" s="255"/>
      <c r="AN1107" s="255"/>
      <c r="AO1107" s="255"/>
      <c r="AP1107" s="255"/>
      <c r="AQ1107" s="255"/>
      <c r="AR1107" s="255"/>
      <c r="AS1107" s="255"/>
      <c r="AT1107" s="255"/>
      <c r="AU1107" s="255"/>
      <c r="AV1107" s="255"/>
      <c r="AW1107" s="255"/>
      <c r="AX1107" s="255"/>
      <c r="AY1107" s="255"/>
    </row>
    <row r="1108" spans="15:51" x14ac:dyDescent="0.45">
      <c r="O1108" s="255"/>
      <c r="P1108" s="255"/>
      <c r="Q1108" s="255"/>
      <c r="R1108" s="255"/>
      <c r="S1108" s="255"/>
      <c r="U1108" s="255"/>
      <c r="V1108" s="255"/>
      <c r="W1108" s="255"/>
      <c r="X1108" s="255"/>
      <c r="Y1108" s="255"/>
      <c r="Z1108" s="255"/>
      <c r="AA1108" s="255"/>
      <c r="AB1108" s="255"/>
      <c r="AC1108" s="255"/>
      <c r="AD1108" s="255"/>
      <c r="AE1108" s="255"/>
      <c r="AF1108" s="255"/>
      <c r="AG1108" s="255"/>
      <c r="AH1108" s="255"/>
      <c r="AI1108" s="255"/>
      <c r="AJ1108" s="255"/>
      <c r="AK1108" s="255"/>
      <c r="AL1108" s="255"/>
      <c r="AM1108" s="255"/>
      <c r="AN1108" s="255"/>
      <c r="AO1108" s="255"/>
      <c r="AP1108" s="255"/>
      <c r="AQ1108" s="255"/>
      <c r="AR1108" s="255"/>
      <c r="AS1108" s="255"/>
      <c r="AT1108" s="255"/>
      <c r="AU1108" s="255"/>
      <c r="AV1108" s="255"/>
      <c r="AW1108" s="255"/>
      <c r="AX1108" s="255"/>
      <c r="AY1108" s="255"/>
    </row>
    <row r="1109" spans="15:51" x14ac:dyDescent="0.45">
      <c r="O1109" s="255"/>
      <c r="P1109" s="255"/>
      <c r="Q1109" s="255"/>
      <c r="R1109" s="255"/>
      <c r="S1109" s="255"/>
      <c r="U1109" s="255"/>
      <c r="V1109" s="255"/>
      <c r="W1109" s="255"/>
      <c r="X1109" s="255"/>
      <c r="Y1109" s="255"/>
      <c r="Z1109" s="255"/>
      <c r="AA1109" s="255"/>
      <c r="AB1109" s="255"/>
      <c r="AC1109" s="255"/>
      <c r="AD1109" s="255"/>
      <c r="AE1109" s="255"/>
      <c r="AF1109" s="255"/>
      <c r="AG1109" s="255"/>
      <c r="AH1109" s="255"/>
      <c r="AI1109" s="255"/>
      <c r="AJ1109" s="255"/>
      <c r="AK1109" s="255"/>
      <c r="AL1109" s="255"/>
      <c r="AM1109" s="255"/>
      <c r="AN1109" s="255"/>
      <c r="AO1109" s="255"/>
      <c r="AP1109" s="255"/>
      <c r="AQ1109" s="255"/>
      <c r="AR1109" s="255"/>
      <c r="AS1109" s="255"/>
      <c r="AT1109" s="255"/>
      <c r="AU1109" s="255"/>
      <c r="AV1109" s="255"/>
      <c r="AW1109" s="255"/>
      <c r="AX1109" s="255"/>
      <c r="AY1109" s="255"/>
    </row>
    <row r="1110" spans="15:51" x14ac:dyDescent="0.45">
      <c r="O1110" s="255"/>
      <c r="P1110" s="255"/>
      <c r="Q1110" s="255"/>
      <c r="R1110" s="255"/>
      <c r="S1110" s="255"/>
      <c r="U1110" s="255"/>
      <c r="V1110" s="255"/>
      <c r="W1110" s="255"/>
      <c r="X1110" s="255"/>
      <c r="Y1110" s="255"/>
      <c r="Z1110" s="255"/>
      <c r="AA1110" s="255"/>
      <c r="AB1110" s="255"/>
      <c r="AC1110" s="255"/>
      <c r="AD1110" s="255"/>
      <c r="AE1110" s="255"/>
      <c r="AF1110" s="255"/>
      <c r="AG1110" s="255"/>
      <c r="AH1110" s="255"/>
      <c r="AI1110" s="255"/>
      <c r="AJ1110" s="255"/>
      <c r="AK1110" s="255"/>
      <c r="AL1110" s="255"/>
      <c r="AM1110" s="255"/>
      <c r="AN1110" s="255"/>
      <c r="AO1110" s="255"/>
      <c r="AP1110" s="255"/>
      <c r="AQ1110" s="255"/>
      <c r="AR1110" s="255"/>
      <c r="AS1110" s="255"/>
      <c r="AT1110" s="255"/>
      <c r="AU1110" s="255"/>
      <c r="AV1110" s="255"/>
      <c r="AW1110" s="255"/>
      <c r="AX1110" s="255"/>
      <c r="AY1110" s="255"/>
    </row>
    <row r="1111" spans="15:51" x14ac:dyDescent="0.45">
      <c r="O1111" s="255"/>
      <c r="P1111" s="255"/>
      <c r="Q1111" s="255"/>
      <c r="R1111" s="255"/>
      <c r="S1111" s="255"/>
      <c r="U1111" s="255"/>
      <c r="V1111" s="255"/>
      <c r="W1111" s="255"/>
      <c r="X1111" s="255"/>
      <c r="Y1111" s="255"/>
      <c r="Z1111" s="255"/>
      <c r="AA1111" s="255"/>
      <c r="AB1111" s="255"/>
      <c r="AC1111" s="255"/>
      <c r="AD1111" s="255"/>
      <c r="AE1111" s="255"/>
      <c r="AF1111" s="255"/>
      <c r="AG1111" s="255"/>
      <c r="AH1111" s="255"/>
      <c r="AI1111" s="255"/>
      <c r="AJ1111" s="255"/>
      <c r="AK1111" s="255"/>
      <c r="AL1111" s="255"/>
      <c r="AM1111" s="255"/>
      <c r="AN1111" s="255"/>
      <c r="AO1111" s="255"/>
      <c r="AP1111" s="255"/>
      <c r="AQ1111" s="255"/>
      <c r="AR1111" s="255"/>
      <c r="AS1111" s="255"/>
      <c r="AT1111" s="255"/>
      <c r="AU1111" s="255"/>
      <c r="AV1111" s="255"/>
      <c r="AW1111" s="255"/>
      <c r="AX1111" s="255"/>
      <c r="AY1111" s="255"/>
    </row>
    <row r="1112" spans="15:51" x14ac:dyDescent="0.45">
      <c r="O1112" s="255"/>
      <c r="P1112" s="255"/>
      <c r="Q1112" s="255"/>
      <c r="R1112" s="255"/>
      <c r="S1112" s="255"/>
      <c r="U1112" s="255"/>
      <c r="V1112" s="255"/>
      <c r="W1112" s="255"/>
      <c r="X1112" s="255"/>
      <c r="Y1112" s="255"/>
      <c r="Z1112" s="255"/>
      <c r="AA1112" s="255"/>
      <c r="AB1112" s="255"/>
      <c r="AC1112" s="255"/>
      <c r="AD1112" s="255"/>
      <c r="AE1112" s="255"/>
      <c r="AF1112" s="255"/>
      <c r="AG1112" s="255"/>
      <c r="AH1112" s="255"/>
      <c r="AI1112" s="255"/>
      <c r="AJ1112" s="255"/>
      <c r="AK1112" s="255"/>
      <c r="AL1112" s="255"/>
      <c r="AM1112" s="255"/>
      <c r="AN1112" s="255"/>
      <c r="AO1112" s="255"/>
      <c r="AP1112" s="255"/>
      <c r="AQ1112" s="255"/>
      <c r="AR1112" s="255"/>
      <c r="AS1112" s="255"/>
      <c r="AT1112" s="255"/>
      <c r="AU1112" s="255"/>
      <c r="AV1112" s="255"/>
      <c r="AW1112" s="255"/>
      <c r="AX1112" s="255"/>
      <c r="AY1112" s="255"/>
    </row>
    <row r="1113" spans="15:51" x14ac:dyDescent="0.45">
      <c r="O1113" s="255"/>
      <c r="P1113" s="255"/>
      <c r="Q1113" s="255"/>
      <c r="R1113" s="255"/>
      <c r="S1113" s="255"/>
      <c r="U1113" s="255"/>
      <c r="V1113" s="255"/>
      <c r="W1113" s="255"/>
      <c r="X1113" s="255"/>
      <c r="Y1113" s="255"/>
      <c r="Z1113" s="255"/>
      <c r="AA1113" s="255"/>
      <c r="AB1113" s="255"/>
      <c r="AC1113" s="255"/>
      <c r="AD1113" s="255"/>
      <c r="AE1113" s="255"/>
      <c r="AF1113" s="255"/>
      <c r="AG1113" s="255"/>
      <c r="AH1113" s="255"/>
      <c r="AI1113" s="255"/>
      <c r="AJ1113" s="255"/>
      <c r="AK1113" s="255"/>
      <c r="AL1113" s="255"/>
      <c r="AM1113" s="255"/>
      <c r="AN1113" s="255"/>
      <c r="AO1113" s="255"/>
      <c r="AP1113" s="255"/>
      <c r="AQ1113" s="255"/>
      <c r="AR1113" s="255"/>
      <c r="AS1113" s="255"/>
      <c r="AT1113" s="255"/>
      <c r="AU1113" s="255"/>
      <c r="AV1113" s="255"/>
      <c r="AW1113" s="255"/>
      <c r="AX1113" s="255"/>
      <c r="AY1113" s="255"/>
    </row>
    <row r="1114" spans="15:51" x14ac:dyDescent="0.45">
      <c r="O1114" s="255"/>
      <c r="P1114" s="255"/>
      <c r="Q1114" s="255"/>
      <c r="R1114" s="255"/>
      <c r="S1114" s="255"/>
      <c r="U1114" s="255"/>
      <c r="V1114" s="255"/>
      <c r="W1114" s="255"/>
      <c r="X1114" s="255"/>
      <c r="Y1114" s="255"/>
      <c r="Z1114" s="255"/>
      <c r="AA1114" s="255"/>
      <c r="AB1114" s="255"/>
      <c r="AC1114" s="255"/>
      <c r="AD1114" s="255"/>
      <c r="AE1114" s="255"/>
      <c r="AF1114" s="255"/>
      <c r="AG1114" s="255"/>
      <c r="AH1114" s="255"/>
      <c r="AI1114" s="255"/>
      <c r="AJ1114" s="255"/>
      <c r="AK1114" s="255"/>
      <c r="AL1114" s="255"/>
      <c r="AM1114" s="255"/>
      <c r="AN1114" s="255"/>
      <c r="AO1114" s="255"/>
      <c r="AP1114" s="255"/>
      <c r="AQ1114" s="255"/>
      <c r="AR1114" s="255"/>
      <c r="AS1114" s="255"/>
      <c r="AT1114" s="255"/>
      <c r="AU1114" s="255"/>
      <c r="AV1114" s="255"/>
      <c r="AW1114" s="255"/>
      <c r="AX1114" s="255"/>
      <c r="AY1114" s="255"/>
    </row>
    <row r="1115" spans="15:51" x14ac:dyDescent="0.45">
      <c r="O1115" s="255"/>
      <c r="P1115" s="255"/>
      <c r="Q1115" s="255"/>
      <c r="R1115" s="255"/>
      <c r="S1115" s="255"/>
      <c r="U1115" s="255"/>
      <c r="V1115" s="255"/>
      <c r="W1115" s="255"/>
      <c r="X1115" s="255"/>
      <c r="Y1115" s="255"/>
      <c r="Z1115" s="255"/>
      <c r="AA1115" s="255"/>
      <c r="AB1115" s="255"/>
      <c r="AC1115" s="255"/>
      <c r="AD1115" s="255"/>
      <c r="AE1115" s="255"/>
      <c r="AF1115" s="255"/>
      <c r="AG1115" s="255"/>
      <c r="AH1115" s="255"/>
      <c r="AI1115" s="255"/>
      <c r="AJ1115" s="255"/>
      <c r="AK1115" s="255"/>
      <c r="AL1115" s="255"/>
      <c r="AM1115" s="255"/>
      <c r="AN1115" s="255"/>
      <c r="AO1115" s="255"/>
      <c r="AP1115" s="255"/>
      <c r="AQ1115" s="255"/>
      <c r="AR1115" s="255"/>
      <c r="AS1115" s="255"/>
      <c r="AT1115" s="255"/>
      <c r="AU1115" s="255"/>
      <c r="AV1115" s="255"/>
      <c r="AW1115" s="255"/>
      <c r="AX1115" s="255"/>
      <c r="AY1115" s="255"/>
    </row>
    <row r="1116" spans="15:51" x14ac:dyDescent="0.45">
      <c r="O1116" s="255"/>
      <c r="P1116" s="255"/>
      <c r="Q1116" s="255"/>
      <c r="R1116" s="255"/>
      <c r="S1116" s="255"/>
      <c r="U1116" s="255"/>
      <c r="V1116" s="255"/>
      <c r="W1116" s="255"/>
      <c r="X1116" s="255"/>
      <c r="Y1116" s="255"/>
      <c r="Z1116" s="255"/>
      <c r="AA1116" s="255"/>
      <c r="AB1116" s="255"/>
      <c r="AC1116" s="255"/>
      <c r="AD1116" s="255"/>
      <c r="AE1116" s="255"/>
      <c r="AF1116" s="255"/>
      <c r="AG1116" s="255"/>
      <c r="AH1116" s="255"/>
      <c r="AI1116" s="255"/>
      <c r="AJ1116" s="255"/>
      <c r="AK1116" s="255"/>
      <c r="AL1116" s="255"/>
      <c r="AM1116" s="255"/>
      <c r="AN1116" s="255"/>
      <c r="AO1116" s="255"/>
      <c r="AP1116" s="255"/>
      <c r="AQ1116" s="255"/>
      <c r="AR1116" s="255"/>
      <c r="AS1116" s="255"/>
      <c r="AT1116" s="255"/>
      <c r="AU1116" s="255"/>
      <c r="AV1116" s="255"/>
      <c r="AW1116" s="255"/>
      <c r="AX1116" s="255"/>
      <c r="AY1116" s="255"/>
    </row>
    <row r="1117" spans="15:51" x14ac:dyDescent="0.45">
      <c r="O1117" s="255"/>
      <c r="P1117" s="255"/>
      <c r="Q1117" s="255"/>
      <c r="R1117" s="255"/>
      <c r="S1117" s="255"/>
      <c r="U1117" s="255"/>
      <c r="V1117" s="255"/>
      <c r="W1117" s="255"/>
      <c r="X1117" s="255"/>
      <c r="Y1117" s="255"/>
      <c r="Z1117" s="255"/>
      <c r="AA1117" s="255"/>
      <c r="AB1117" s="255"/>
      <c r="AC1117" s="255"/>
      <c r="AD1117" s="255"/>
      <c r="AE1117" s="255"/>
      <c r="AF1117" s="255"/>
      <c r="AG1117" s="255"/>
      <c r="AH1117" s="255"/>
      <c r="AI1117" s="255"/>
      <c r="AJ1117" s="255"/>
      <c r="AK1117" s="255"/>
      <c r="AL1117" s="255"/>
      <c r="AM1117" s="255"/>
      <c r="AN1117" s="255"/>
      <c r="AO1117" s="255"/>
      <c r="AP1117" s="255"/>
      <c r="AQ1117" s="255"/>
      <c r="AR1117" s="255"/>
      <c r="AS1117" s="255"/>
      <c r="AT1117" s="255"/>
      <c r="AU1117" s="255"/>
      <c r="AV1117" s="255"/>
      <c r="AW1117" s="255"/>
      <c r="AX1117" s="255"/>
      <c r="AY1117" s="255"/>
    </row>
    <row r="1118" spans="15:51" x14ac:dyDescent="0.45">
      <c r="O1118" s="255"/>
      <c r="P1118" s="255"/>
      <c r="Q1118" s="255"/>
      <c r="R1118" s="255"/>
      <c r="S1118" s="255"/>
      <c r="U1118" s="255"/>
      <c r="V1118" s="255"/>
      <c r="W1118" s="255"/>
      <c r="X1118" s="255"/>
      <c r="Y1118" s="255"/>
      <c r="Z1118" s="255"/>
      <c r="AA1118" s="255"/>
      <c r="AB1118" s="255"/>
      <c r="AC1118" s="255"/>
      <c r="AD1118" s="255"/>
      <c r="AE1118" s="255"/>
      <c r="AF1118" s="255"/>
      <c r="AG1118" s="255"/>
      <c r="AH1118" s="255"/>
      <c r="AI1118" s="255"/>
      <c r="AJ1118" s="255"/>
      <c r="AK1118" s="255"/>
      <c r="AL1118" s="255"/>
      <c r="AM1118" s="255"/>
      <c r="AN1118" s="255"/>
      <c r="AO1118" s="255"/>
      <c r="AP1118" s="255"/>
      <c r="AQ1118" s="255"/>
      <c r="AR1118" s="255"/>
      <c r="AS1118" s="255"/>
      <c r="AT1118" s="255"/>
      <c r="AU1118" s="255"/>
      <c r="AV1118" s="255"/>
      <c r="AW1118" s="255"/>
      <c r="AX1118" s="255"/>
      <c r="AY1118" s="255"/>
    </row>
    <row r="1119" spans="15:51" x14ac:dyDescent="0.45">
      <c r="O1119" s="255"/>
      <c r="P1119" s="255"/>
      <c r="Q1119" s="255"/>
      <c r="R1119" s="255"/>
      <c r="S1119" s="255"/>
      <c r="U1119" s="255"/>
      <c r="V1119" s="255"/>
      <c r="W1119" s="255"/>
      <c r="X1119" s="255"/>
      <c r="Y1119" s="255"/>
      <c r="Z1119" s="255"/>
      <c r="AA1119" s="255"/>
      <c r="AB1119" s="255"/>
      <c r="AC1119" s="255"/>
      <c r="AD1119" s="255"/>
      <c r="AE1119" s="255"/>
      <c r="AF1119" s="255"/>
      <c r="AG1119" s="255"/>
      <c r="AH1119" s="255"/>
      <c r="AI1119" s="255"/>
      <c r="AJ1119" s="255"/>
      <c r="AK1119" s="255"/>
      <c r="AL1119" s="255"/>
      <c r="AM1119" s="255"/>
      <c r="AN1119" s="255"/>
      <c r="AO1119" s="255"/>
      <c r="AP1119" s="255"/>
      <c r="AQ1119" s="255"/>
      <c r="AR1119" s="255"/>
      <c r="AS1119" s="255"/>
      <c r="AT1119" s="255"/>
      <c r="AU1119" s="255"/>
      <c r="AV1119" s="255"/>
      <c r="AW1119" s="255"/>
      <c r="AX1119" s="255"/>
      <c r="AY1119" s="255"/>
    </row>
    <row r="1120" spans="15:51" x14ac:dyDescent="0.45">
      <c r="O1120" s="255"/>
      <c r="P1120" s="255"/>
      <c r="Q1120" s="255"/>
      <c r="R1120" s="255"/>
      <c r="S1120" s="255"/>
      <c r="U1120" s="255"/>
      <c r="V1120" s="255"/>
      <c r="W1120" s="255"/>
      <c r="X1120" s="255"/>
      <c r="Y1120" s="255"/>
      <c r="Z1120" s="255"/>
      <c r="AA1120" s="255"/>
      <c r="AB1120" s="255"/>
      <c r="AC1120" s="255"/>
      <c r="AD1120" s="255"/>
      <c r="AE1120" s="255"/>
      <c r="AF1120" s="255"/>
      <c r="AG1120" s="255"/>
      <c r="AH1120" s="255"/>
      <c r="AI1120" s="255"/>
      <c r="AJ1120" s="255"/>
      <c r="AK1120" s="255"/>
      <c r="AL1120" s="255"/>
      <c r="AM1120" s="255"/>
      <c r="AN1120" s="255"/>
      <c r="AO1120" s="255"/>
      <c r="AP1120" s="255"/>
      <c r="AQ1120" s="255"/>
      <c r="AR1120" s="255"/>
      <c r="AS1120" s="255"/>
      <c r="AT1120" s="255"/>
      <c r="AU1120" s="255"/>
      <c r="AV1120" s="255"/>
      <c r="AW1120" s="255"/>
      <c r="AX1120" s="255"/>
      <c r="AY1120" s="255"/>
    </row>
    <row r="1121" spans="15:51" x14ac:dyDescent="0.45">
      <c r="O1121" s="255"/>
      <c r="P1121" s="255"/>
      <c r="Q1121" s="255"/>
      <c r="R1121" s="255"/>
      <c r="S1121" s="255"/>
      <c r="U1121" s="255"/>
      <c r="V1121" s="255"/>
      <c r="W1121" s="255"/>
      <c r="X1121" s="255"/>
      <c r="Y1121" s="255"/>
      <c r="Z1121" s="255"/>
      <c r="AA1121" s="255"/>
      <c r="AB1121" s="255"/>
      <c r="AC1121" s="255"/>
      <c r="AD1121" s="255"/>
      <c r="AE1121" s="255"/>
      <c r="AF1121" s="255"/>
      <c r="AG1121" s="255"/>
      <c r="AH1121" s="255"/>
      <c r="AI1121" s="255"/>
      <c r="AJ1121" s="255"/>
      <c r="AK1121" s="255"/>
      <c r="AL1121" s="255"/>
      <c r="AM1121" s="255"/>
      <c r="AN1121" s="255"/>
      <c r="AO1121" s="255"/>
      <c r="AP1121" s="255"/>
      <c r="AQ1121" s="255"/>
      <c r="AR1121" s="255"/>
      <c r="AS1121" s="255"/>
      <c r="AT1121" s="255"/>
      <c r="AU1121" s="255"/>
      <c r="AV1121" s="255"/>
      <c r="AW1121" s="255"/>
      <c r="AX1121" s="255"/>
      <c r="AY1121" s="255"/>
    </row>
    <row r="1122" spans="15:51" x14ac:dyDescent="0.45">
      <c r="O1122" s="255"/>
      <c r="P1122" s="255"/>
      <c r="Q1122" s="255"/>
      <c r="R1122" s="255"/>
      <c r="S1122" s="255"/>
      <c r="U1122" s="255"/>
      <c r="V1122" s="255"/>
      <c r="W1122" s="255"/>
      <c r="X1122" s="255"/>
      <c r="Y1122" s="255"/>
      <c r="Z1122" s="255"/>
      <c r="AA1122" s="255"/>
      <c r="AB1122" s="255"/>
      <c r="AC1122" s="255"/>
      <c r="AD1122" s="255"/>
      <c r="AE1122" s="255"/>
      <c r="AF1122" s="255"/>
      <c r="AG1122" s="255"/>
      <c r="AH1122" s="255"/>
      <c r="AI1122" s="255"/>
      <c r="AJ1122" s="255"/>
      <c r="AK1122" s="255"/>
      <c r="AL1122" s="255"/>
      <c r="AM1122" s="255"/>
      <c r="AN1122" s="255"/>
      <c r="AO1122" s="255"/>
      <c r="AP1122" s="255"/>
      <c r="AQ1122" s="255"/>
      <c r="AR1122" s="255"/>
      <c r="AS1122" s="255"/>
      <c r="AT1122" s="255"/>
      <c r="AU1122" s="255"/>
      <c r="AV1122" s="255"/>
      <c r="AW1122" s="255"/>
      <c r="AX1122" s="255"/>
      <c r="AY1122" s="255"/>
    </row>
    <row r="1123" spans="15:51" x14ac:dyDescent="0.45">
      <c r="O1123" s="255"/>
      <c r="P1123" s="255"/>
      <c r="Q1123" s="255"/>
      <c r="R1123" s="255"/>
      <c r="S1123" s="255"/>
      <c r="U1123" s="255"/>
      <c r="V1123" s="255"/>
      <c r="W1123" s="255"/>
      <c r="X1123" s="255"/>
      <c r="Y1123" s="255"/>
      <c r="Z1123" s="255"/>
      <c r="AA1123" s="255"/>
      <c r="AB1123" s="255"/>
      <c r="AC1123" s="255"/>
      <c r="AD1123" s="255"/>
      <c r="AE1123" s="255"/>
      <c r="AF1123" s="255"/>
      <c r="AG1123" s="255"/>
      <c r="AH1123" s="255"/>
      <c r="AI1123" s="255"/>
      <c r="AJ1123" s="255"/>
      <c r="AK1123" s="255"/>
      <c r="AL1123" s="255"/>
      <c r="AM1123" s="255"/>
      <c r="AN1123" s="255"/>
      <c r="AO1123" s="255"/>
      <c r="AP1123" s="255"/>
      <c r="AQ1123" s="255"/>
      <c r="AR1123" s="255"/>
      <c r="AS1123" s="255"/>
      <c r="AT1123" s="255"/>
      <c r="AU1123" s="255"/>
      <c r="AV1123" s="255"/>
      <c r="AW1123" s="255"/>
      <c r="AX1123" s="255"/>
      <c r="AY1123" s="255"/>
    </row>
    <row r="1124" spans="15:51" x14ac:dyDescent="0.45">
      <c r="O1124" s="255"/>
      <c r="P1124" s="255"/>
      <c r="Q1124" s="255"/>
      <c r="R1124" s="255"/>
      <c r="S1124" s="255"/>
      <c r="U1124" s="255"/>
      <c r="V1124" s="255"/>
      <c r="W1124" s="255"/>
      <c r="X1124" s="255"/>
      <c r="Y1124" s="255"/>
      <c r="Z1124" s="255"/>
      <c r="AA1124" s="255"/>
      <c r="AB1124" s="255"/>
      <c r="AC1124" s="255"/>
      <c r="AD1124" s="255"/>
      <c r="AE1124" s="255"/>
      <c r="AF1124" s="255"/>
      <c r="AG1124" s="255"/>
      <c r="AH1124" s="255"/>
      <c r="AI1124" s="255"/>
      <c r="AJ1124" s="255"/>
      <c r="AK1124" s="255"/>
      <c r="AL1124" s="255"/>
      <c r="AM1124" s="255"/>
      <c r="AN1124" s="255"/>
      <c r="AO1124" s="255"/>
      <c r="AP1124" s="255"/>
      <c r="AQ1124" s="255"/>
      <c r="AR1124" s="255"/>
      <c r="AS1124" s="255"/>
      <c r="AT1124" s="255"/>
      <c r="AU1124" s="255"/>
      <c r="AV1124" s="255"/>
      <c r="AW1124" s="255"/>
      <c r="AX1124" s="255"/>
      <c r="AY1124" s="255"/>
    </row>
    <row r="1125" spans="15:51" x14ac:dyDescent="0.45">
      <c r="O1125" s="255"/>
      <c r="P1125" s="255"/>
      <c r="Q1125" s="255"/>
      <c r="R1125" s="255"/>
      <c r="S1125" s="255"/>
      <c r="U1125" s="255"/>
      <c r="V1125" s="255"/>
      <c r="W1125" s="255"/>
      <c r="X1125" s="255"/>
      <c r="Y1125" s="255"/>
      <c r="Z1125" s="255"/>
      <c r="AA1125" s="255"/>
      <c r="AB1125" s="255"/>
      <c r="AC1125" s="255"/>
      <c r="AD1125" s="255"/>
      <c r="AE1125" s="255"/>
      <c r="AF1125" s="255"/>
      <c r="AG1125" s="255"/>
      <c r="AH1125" s="255"/>
      <c r="AI1125" s="255"/>
      <c r="AJ1125" s="255"/>
      <c r="AK1125" s="255"/>
      <c r="AL1125" s="255"/>
      <c r="AM1125" s="255"/>
      <c r="AN1125" s="255"/>
      <c r="AO1125" s="255"/>
      <c r="AP1125" s="255"/>
      <c r="AQ1125" s="255"/>
      <c r="AR1125" s="255"/>
      <c r="AS1125" s="255"/>
      <c r="AT1125" s="255"/>
      <c r="AU1125" s="255"/>
      <c r="AV1125" s="255"/>
      <c r="AW1125" s="255"/>
      <c r="AX1125" s="255"/>
      <c r="AY1125" s="255"/>
    </row>
    <row r="1126" spans="15:51" x14ac:dyDescent="0.45">
      <c r="O1126" s="255"/>
      <c r="P1126" s="255"/>
      <c r="Q1126" s="255"/>
      <c r="R1126" s="255"/>
      <c r="S1126" s="255"/>
      <c r="U1126" s="255"/>
      <c r="V1126" s="255"/>
      <c r="W1126" s="255"/>
      <c r="X1126" s="255"/>
      <c r="Y1126" s="255"/>
      <c r="Z1126" s="255"/>
      <c r="AA1126" s="255"/>
      <c r="AB1126" s="255"/>
      <c r="AC1126" s="255"/>
      <c r="AD1126" s="255"/>
      <c r="AE1126" s="255"/>
      <c r="AF1126" s="255"/>
      <c r="AG1126" s="255"/>
      <c r="AH1126" s="255"/>
      <c r="AI1126" s="255"/>
      <c r="AJ1126" s="255"/>
      <c r="AK1126" s="255"/>
      <c r="AL1126" s="255"/>
      <c r="AM1126" s="255"/>
      <c r="AN1126" s="255"/>
      <c r="AO1126" s="255"/>
      <c r="AP1126" s="255"/>
      <c r="AQ1126" s="255"/>
      <c r="AR1126" s="255"/>
      <c r="AS1126" s="255"/>
      <c r="AT1126" s="255"/>
      <c r="AU1126" s="255"/>
      <c r="AV1126" s="255"/>
      <c r="AW1126" s="255"/>
      <c r="AX1126" s="255"/>
      <c r="AY1126" s="255"/>
    </row>
    <row r="1127" spans="15:51" x14ac:dyDescent="0.45">
      <c r="O1127" s="255"/>
      <c r="P1127" s="255"/>
      <c r="Q1127" s="255"/>
      <c r="R1127" s="255"/>
      <c r="S1127" s="255"/>
      <c r="U1127" s="255"/>
      <c r="V1127" s="255"/>
      <c r="W1127" s="255"/>
      <c r="X1127" s="255"/>
      <c r="Y1127" s="255"/>
      <c r="Z1127" s="255"/>
      <c r="AA1127" s="255"/>
      <c r="AB1127" s="255"/>
      <c r="AC1127" s="255"/>
      <c r="AD1127" s="255"/>
      <c r="AE1127" s="255"/>
      <c r="AF1127" s="255"/>
      <c r="AG1127" s="255"/>
      <c r="AH1127" s="255"/>
      <c r="AI1127" s="255"/>
      <c r="AJ1127" s="255"/>
      <c r="AK1127" s="255"/>
      <c r="AL1127" s="255"/>
      <c r="AM1127" s="255"/>
      <c r="AN1127" s="255"/>
      <c r="AO1127" s="255"/>
      <c r="AP1127" s="255"/>
      <c r="AQ1127" s="255"/>
      <c r="AR1127" s="255"/>
      <c r="AS1127" s="255"/>
      <c r="AT1127" s="255"/>
      <c r="AU1127" s="255"/>
      <c r="AV1127" s="255"/>
      <c r="AW1127" s="255"/>
      <c r="AX1127" s="255"/>
      <c r="AY1127" s="255"/>
    </row>
    <row r="1128" spans="15:51" x14ac:dyDescent="0.45">
      <c r="O1128" s="255"/>
      <c r="P1128" s="255"/>
      <c r="Q1128" s="255"/>
      <c r="R1128" s="255"/>
      <c r="S1128" s="255"/>
      <c r="U1128" s="255"/>
      <c r="V1128" s="255"/>
      <c r="W1128" s="255"/>
      <c r="X1128" s="255"/>
      <c r="Y1128" s="255"/>
      <c r="Z1128" s="255"/>
      <c r="AA1128" s="255"/>
      <c r="AB1128" s="255"/>
      <c r="AC1128" s="255"/>
      <c r="AD1128" s="255"/>
      <c r="AE1128" s="255"/>
      <c r="AF1128" s="255"/>
      <c r="AG1128" s="255"/>
      <c r="AH1128" s="255"/>
      <c r="AI1128" s="255"/>
      <c r="AJ1128" s="255"/>
      <c r="AK1128" s="255"/>
      <c r="AL1128" s="255"/>
      <c r="AM1128" s="255"/>
      <c r="AN1128" s="255"/>
      <c r="AO1128" s="255"/>
      <c r="AP1128" s="255"/>
      <c r="AQ1128" s="255"/>
      <c r="AR1128" s="255"/>
      <c r="AS1128" s="255"/>
      <c r="AT1128" s="255"/>
      <c r="AU1128" s="255"/>
      <c r="AV1128" s="255"/>
      <c r="AW1128" s="255"/>
      <c r="AX1128" s="255"/>
      <c r="AY1128" s="255"/>
    </row>
    <row r="1129" spans="15:51" x14ac:dyDescent="0.45">
      <c r="O1129" s="255"/>
      <c r="P1129" s="255"/>
      <c r="Q1129" s="255"/>
      <c r="R1129" s="255"/>
      <c r="S1129" s="255"/>
      <c r="U1129" s="255"/>
      <c r="V1129" s="255"/>
      <c r="W1129" s="255"/>
      <c r="X1129" s="255"/>
      <c r="Y1129" s="255"/>
      <c r="Z1129" s="255"/>
      <c r="AA1129" s="255"/>
      <c r="AB1129" s="255"/>
      <c r="AC1129" s="255"/>
      <c r="AD1129" s="255"/>
      <c r="AE1129" s="255"/>
      <c r="AF1129" s="255"/>
      <c r="AG1129" s="255"/>
      <c r="AH1129" s="255"/>
      <c r="AI1129" s="255"/>
      <c r="AJ1129" s="255"/>
      <c r="AK1129" s="255"/>
      <c r="AL1129" s="255"/>
      <c r="AM1129" s="255"/>
      <c r="AN1129" s="255"/>
      <c r="AO1129" s="255"/>
      <c r="AP1129" s="255"/>
      <c r="AQ1129" s="255"/>
      <c r="AR1129" s="255"/>
      <c r="AS1129" s="255"/>
      <c r="AT1129" s="255"/>
      <c r="AU1129" s="255"/>
      <c r="AV1129" s="255"/>
      <c r="AW1129" s="255"/>
      <c r="AX1129" s="255"/>
      <c r="AY1129" s="255"/>
    </row>
    <row r="1130" spans="15:51" x14ac:dyDescent="0.45">
      <c r="O1130" s="255"/>
      <c r="P1130" s="255"/>
      <c r="Q1130" s="255"/>
      <c r="R1130" s="255"/>
      <c r="S1130" s="255"/>
      <c r="U1130" s="255"/>
      <c r="V1130" s="255"/>
      <c r="W1130" s="255"/>
      <c r="X1130" s="255"/>
      <c r="Y1130" s="255"/>
      <c r="Z1130" s="255"/>
      <c r="AA1130" s="255"/>
      <c r="AB1130" s="255"/>
      <c r="AC1130" s="255"/>
      <c r="AD1130" s="255"/>
      <c r="AE1130" s="255"/>
      <c r="AF1130" s="255"/>
      <c r="AG1130" s="255"/>
      <c r="AH1130" s="255"/>
      <c r="AI1130" s="255"/>
      <c r="AJ1130" s="255"/>
      <c r="AK1130" s="255"/>
      <c r="AL1130" s="255"/>
      <c r="AM1130" s="255"/>
      <c r="AN1130" s="255"/>
      <c r="AO1130" s="255"/>
      <c r="AP1130" s="255"/>
      <c r="AQ1130" s="255"/>
      <c r="AR1130" s="255"/>
      <c r="AS1130" s="255"/>
      <c r="AT1130" s="255"/>
      <c r="AU1130" s="255"/>
      <c r="AV1130" s="255"/>
      <c r="AW1130" s="255"/>
      <c r="AX1130" s="255"/>
      <c r="AY1130" s="255"/>
    </row>
    <row r="1131" spans="15:51" x14ac:dyDescent="0.45">
      <c r="O1131" s="255"/>
      <c r="P1131" s="255"/>
      <c r="Q1131" s="255"/>
      <c r="R1131" s="255"/>
      <c r="S1131" s="255"/>
      <c r="U1131" s="255"/>
      <c r="V1131" s="255"/>
      <c r="W1131" s="255"/>
      <c r="X1131" s="255"/>
      <c r="Y1131" s="255"/>
      <c r="Z1131" s="255"/>
      <c r="AA1131" s="255"/>
      <c r="AB1131" s="255"/>
      <c r="AC1131" s="255"/>
      <c r="AD1131" s="255"/>
      <c r="AE1131" s="255"/>
      <c r="AF1131" s="255"/>
      <c r="AG1131" s="255"/>
      <c r="AH1131" s="255"/>
      <c r="AI1131" s="255"/>
      <c r="AJ1131" s="255"/>
      <c r="AK1131" s="255"/>
      <c r="AL1131" s="255"/>
      <c r="AM1131" s="255"/>
      <c r="AN1131" s="255"/>
      <c r="AO1131" s="255"/>
      <c r="AP1131" s="255"/>
      <c r="AQ1131" s="255"/>
      <c r="AR1131" s="255"/>
      <c r="AS1131" s="255"/>
      <c r="AT1131" s="255"/>
      <c r="AU1131" s="255"/>
      <c r="AV1131" s="255"/>
      <c r="AW1131" s="255"/>
      <c r="AX1131" s="255"/>
      <c r="AY1131" s="255"/>
    </row>
    <row r="1132" spans="15:51" x14ac:dyDescent="0.45">
      <c r="O1132" s="255"/>
      <c r="P1132" s="255"/>
      <c r="Q1132" s="255"/>
      <c r="R1132" s="255"/>
      <c r="S1132" s="255"/>
      <c r="U1132" s="255"/>
      <c r="V1132" s="255"/>
      <c r="W1132" s="255"/>
      <c r="X1132" s="255"/>
      <c r="Y1132" s="255"/>
      <c r="Z1132" s="255"/>
      <c r="AA1132" s="255"/>
      <c r="AB1132" s="255"/>
      <c r="AC1132" s="255"/>
      <c r="AD1132" s="255"/>
      <c r="AE1132" s="255"/>
      <c r="AF1132" s="255"/>
      <c r="AG1132" s="255"/>
      <c r="AH1132" s="255"/>
      <c r="AI1132" s="255"/>
      <c r="AJ1132" s="255"/>
      <c r="AK1132" s="255"/>
      <c r="AL1132" s="255"/>
      <c r="AM1132" s="255"/>
      <c r="AN1132" s="255"/>
      <c r="AO1132" s="255"/>
      <c r="AP1132" s="255"/>
      <c r="AQ1132" s="255"/>
      <c r="AR1132" s="255"/>
      <c r="AS1132" s="255"/>
      <c r="AT1132" s="255"/>
      <c r="AU1132" s="255"/>
      <c r="AV1132" s="255"/>
      <c r="AW1132" s="255"/>
      <c r="AX1132" s="255"/>
      <c r="AY1132" s="255"/>
    </row>
    <row r="1133" spans="15:51" x14ac:dyDescent="0.45">
      <c r="O1133" s="255"/>
      <c r="P1133" s="255"/>
      <c r="Q1133" s="255"/>
      <c r="R1133" s="255"/>
      <c r="S1133" s="255"/>
      <c r="U1133" s="255"/>
      <c r="V1133" s="255"/>
      <c r="W1133" s="255"/>
      <c r="X1133" s="255"/>
      <c r="Y1133" s="255"/>
      <c r="Z1133" s="255"/>
      <c r="AA1133" s="255"/>
      <c r="AB1133" s="255"/>
      <c r="AC1133" s="255"/>
      <c r="AD1133" s="255"/>
      <c r="AE1133" s="255"/>
      <c r="AF1133" s="255"/>
      <c r="AG1133" s="255"/>
      <c r="AH1133" s="255"/>
      <c r="AI1133" s="255"/>
      <c r="AJ1133" s="255"/>
      <c r="AK1133" s="255"/>
      <c r="AL1133" s="255"/>
      <c r="AM1133" s="255"/>
      <c r="AN1133" s="255"/>
      <c r="AO1133" s="255"/>
      <c r="AP1133" s="255"/>
      <c r="AQ1133" s="255"/>
      <c r="AR1133" s="255"/>
      <c r="AS1133" s="255"/>
      <c r="AT1133" s="255"/>
      <c r="AU1133" s="255"/>
      <c r="AV1133" s="255"/>
      <c r="AW1133" s="255"/>
      <c r="AX1133" s="255"/>
      <c r="AY1133" s="255"/>
    </row>
    <row r="1134" spans="15:51" x14ac:dyDescent="0.45">
      <c r="O1134" s="255"/>
      <c r="P1134" s="255"/>
      <c r="Q1134" s="255"/>
      <c r="R1134" s="255"/>
      <c r="S1134" s="255"/>
      <c r="U1134" s="255"/>
      <c r="V1134" s="255"/>
      <c r="W1134" s="255"/>
      <c r="X1134" s="255"/>
      <c r="Y1134" s="255"/>
      <c r="Z1134" s="255"/>
      <c r="AA1134" s="255"/>
      <c r="AB1134" s="255"/>
      <c r="AC1134" s="255"/>
      <c r="AD1134" s="255"/>
      <c r="AE1134" s="255"/>
      <c r="AF1134" s="255"/>
      <c r="AG1134" s="255"/>
      <c r="AH1134" s="255"/>
      <c r="AI1134" s="255"/>
      <c r="AJ1134" s="255"/>
      <c r="AK1134" s="255"/>
      <c r="AL1134" s="255"/>
      <c r="AM1134" s="255"/>
      <c r="AN1134" s="255"/>
      <c r="AO1134" s="255"/>
      <c r="AP1134" s="255"/>
      <c r="AQ1134" s="255"/>
      <c r="AR1134" s="255"/>
      <c r="AS1134" s="255"/>
      <c r="AT1134" s="255"/>
      <c r="AU1134" s="255"/>
      <c r="AV1134" s="255"/>
      <c r="AW1134" s="255"/>
      <c r="AX1134" s="255"/>
      <c r="AY1134" s="255"/>
    </row>
    <row r="1135" spans="15:51" x14ac:dyDescent="0.45">
      <c r="O1135" s="255"/>
      <c r="P1135" s="255"/>
      <c r="Q1135" s="255"/>
      <c r="R1135" s="255"/>
      <c r="S1135" s="255"/>
      <c r="U1135" s="255"/>
      <c r="V1135" s="255"/>
      <c r="W1135" s="255"/>
      <c r="X1135" s="255"/>
      <c r="Y1135" s="255"/>
      <c r="Z1135" s="255"/>
      <c r="AA1135" s="255"/>
      <c r="AB1135" s="255"/>
      <c r="AC1135" s="255"/>
      <c r="AD1135" s="255"/>
      <c r="AE1135" s="255"/>
      <c r="AF1135" s="255"/>
      <c r="AG1135" s="255"/>
      <c r="AH1135" s="255"/>
      <c r="AI1135" s="255"/>
      <c r="AJ1135" s="255"/>
      <c r="AK1135" s="255"/>
      <c r="AL1135" s="255"/>
      <c r="AM1135" s="255"/>
      <c r="AN1135" s="255"/>
      <c r="AO1135" s="255"/>
      <c r="AP1135" s="255"/>
      <c r="AQ1135" s="255"/>
      <c r="AR1135" s="255"/>
      <c r="AS1135" s="255"/>
      <c r="AT1135" s="255"/>
      <c r="AU1135" s="255"/>
      <c r="AV1135" s="255"/>
      <c r="AW1135" s="255"/>
      <c r="AX1135" s="255"/>
      <c r="AY1135" s="255"/>
    </row>
    <row r="1136" spans="15:51" x14ac:dyDescent="0.45">
      <c r="O1136" s="255"/>
      <c r="P1136" s="255"/>
      <c r="Q1136" s="255"/>
      <c r="R1136" s="255"/>
      <c r="S1136" s="255"/>
      <c r="U1136" s="255"/>
      <c r="V1136" s="255"/>
      <c r="W1136" s="255"/>
      <c r="X1136" s="255"/>
      <c r="Y1136" s="255"/>
      <c r="Z1136" s="255"/>
      <c r="AA1136" s="255"/>
      <c r="AB1136" s="255"/>
      <c r="AC1136" s="255"/>
      <c r="AD1136" s="255"/>
      <c r="AE1136" s="255"/>
      <c r="AF1136" s="255"/>
      <c r="AG1136" s="255"/>
      <c r="AH1136" s="255"/>
      <c r="AI1136" s="255"/>
      <c r="AJ1136" s="255"/>
      <c r="AK1136" s="255"/>
      <c r="AL1136" s="255"/>
      <c r="AM1136" s="255"/>
      <c r="AN1136" s="255"/>
      <c r="AO1136" s="255"/>
      <c r="AP1136" s="255"/>
      <c r="AQ1136" s="255"/>
      <c r="AR1136" s="255"/>
      <c r="AS1136" s="255"/>
      <c r="AT1136" s="255"/>
      <c r="AU1136" s="255"/>
      <c r="AV1136" s="255"/>
      <c r="AW1136" s="255"/>
      <c r="AX1136" s="255"/>
      <c r="AY1136" s="255"/>
    </row>
    <row r="1137" spans="15:51" x14ac:dyDescent="0.45">
      <c r="O1137" s="255"/>
      <c r="P1137" s="255"/>
      <c r="Q1137" s="255"/>
      <c r="R1137" s="255"/>
      <c r="S1137" s="255"/>
      <c r="U1137" s="255"/>
      <c r="V1137" s="255"/>
      <c r="W1137" s="255"/>
      <c r="X1137" s="255"/>
      <c r="Y1137" s="255"/>
      <c r="Z1137" s="255"/>
      <c r="AA1137" s="255"/>
      <c r="AB1137" s="255"/>
      <c r="AC1137" s="255"/>
      <c r="AD1137" s="255"/>
      <c r="AE1137" s="255"/>
      <c r="AF1137" s="255"/>
      <c r="AG1137" s="255"/>
      <c r="AH1137" s="255"/>
      <c r="AI1137" s="255"/>
      <c r="AJ1137" s="255"/>
      <c r="AK1137" s="255"/>
      <c r="AL1137" s="255"/>
      <c r="AM1137" s="255"/>
      <c r="AN1137" s="255"/>
      <c r="AO1137" s="255"/>
      <c r="AP1137" s="255"/>
      <c r="AQ1137" s="255"/>
      <c r="AR1137" s="255"/>
      <c r="AS1137" s="255"/>
      <c r="AT1137" s="255"/>
      <c r="AU1137" s="255"/>
      <c r="AV1137" s="255"/>
      <c r="AW1137" s="255"/>
      <c r="AX1137" s="255"/>
      <c r="AY1137" s="255"/>
    </row>
    <row r="1138" spans="15:51" x14ac:dyDescent="0.45">
      <c r="O1138" s="255"/>
      <c r="P1138" s="255"/>
      <c r="Q1138" s="255"/>
      <c r="R1138" s="255"/>
      <c r="S1138" s="255"/>
      <c r="U1138" s="255"/>
      <c r="V1138" s="255"/>
      <c r="W1138" s="255"/>
      <c r="X1138" s="255"/>
      <c r="Y1138" s="255"/>
      <c r="Z1138" s="255"/>
      <c r="AA1138" s="255"/>
      <c r="AB1138" s="255"/>
      <c r="AC1138" s="255"/>
      <c r="AD1138" s="255"/>
      <c r="AE1138" s="255"/>
      <c r="AF1138" s="255"/>
      <c r="AG1138" s="255"/>
      <c r="AH1138" s="255"/>
      <c r="AI1138" s="255"/>
      <c r="AJ1138" s="255"/>
      <c r="AK1138" s="255"/>
      <c r="AL1138" s="255"/>
      <c r="AM1138" s="255"/>
      <c r="AN1138" s="255"/>
      <c r="AO1138" s="255"/>
      <c r="AP1138" s="255"/>
      <c r="AQ1138" s="255"/>
      <c r="AR1138" s="255"/>
      <c r="AS1138" s="255"/>
      <c r="AT1138" s="255"/>
      <c r="AU1138" s="255"/>
      <c r="AV1138" s="255"/>
      <c r="AW1138" s="255"/>
      <c r="AX1138" s="255"/>
      <c r="AY1138" s="255"/>
    </row>
    <row r="1139" spans="15:51" x14ac:dyDescent="0.45">
      <c r="O1139" s="255"/>
      <c r="P1139" s="255"/>
      <c r="Q1139" s="255"/>
      <c r="R1139" s="255"/>
      <c r="S1139" s="255"/>
      <c r="U1139" s="255"/>
      <c r="V1139" s="255"/>
      <c r="W1139" s="255"/>
      <c r="X1139" s="255"/>
      <c r="Y1139" s="255"/>
      <c r="Z1139" s="255"/>
      <c r="AA1139" s="255"/>
      <c r="AB1139" s="255"/>
      <c r="AC1139" s="255"/>
      <c r="AD1139" s="255"/>
      <c r="AE1139" s="255"/>
      <c r="AF1139" s="255"/>
      <c r="AG1139" s="255"/>
      <c r="AH1139" s="255"/>
      <c r="AI1139" s="255"/>
      <c r="AJ1139" s="255"/>
      <c r="AK1139" s="255"/>
      <c r="AL1139" s="255"/>
      <c r="AM1139" s="255"/>
      <c r="AN1139" s="255"/>
      <c r="AO1139" s="255"/>
      <c r="AP1139" s="255"/>
      <c r="AQ1139" s="255"/>
      <c r="AR1139" s="255"/>
      <c r="AS1139" s="255"/>
      <c r="AT1139" s="255"/>
      <c r="AU1139" s="255"/>
      <c r="AV1139" s="255"/>
      <c r="AW1139" s="255"/>
      <c r="AX1139" s="255"/>
      <c r="AY1139" s="255"/>
    </row>
    <row r="1140" spans="15:51" x14ac:dyDescent="0.45">
      <c r="O1140" s="255"/>
      <c r="P1140" s="255"/>
      <c r="Q1140" s="255"/>
      <c r="R1140" s="255"/>
      <c r="S1140" s="255"/>
      <c r="U1140" s="255"/>
      <c r="V1140" s="255"/>
      <c r="W1140" s="255"/>
      <c r="X1140" s="255"/>
      <c r="Y1140" s="255"/>
      <c r="Z1140" s="255"/>
      <c r="AA1140" s="255"/>
      <c r="AB1140" s="255"/>
      <c r="AC1140" s="255"/>
      <c r="AD1140" s="255"/>
      <c r="AE1140" s="255"/>
      <c r="AF1140" s="255"/>
      <c r="AG1140" s="255"/>
      <c r="AH1140" s="255"/>
      <c r="AI1140" s="255"/>
      <c r="AJ1140" s="255"/>
      <c r="AK1140" s="255"/>
      <c r="AL1140" s="255"/>
      <c r="AM1140" s="255"/>
      <c r="AN1140" s="255"/>
      <c r="AO1140" s="255"/>
      <c r="AP1140" s="255"/>
      <c r="AQ1140" s="255"/>
      <c r="AR1140" s="255"/>
      <c r="AS1140" s="255"/>
      <c r="AT1140" s="255"/>
      <c r="AU1140" s="255"/>
      <c r="AV1140" s="255"/>
      <c r="AW1140" s="255"/>
      <c r="AX1140" s="255"/>
      <c r="AY1140" s="255"/>
    </row>
    <row r="1141" spans="15:51" x14ac:dyDescent="0.45">
      <c r="O1141" s="255"/>
      <c r="P1141" s="255"/>
      <c r="Q1141" s="255"/>
      <c r="R1141" s="255"/>
      <c r="S1141" s="255"/>
      <c r="U1141" s="255"/>
      <c r="V1141" s="255"/>
      <c r="W1141" s="255"/>
      <c r="X1141" s="255"/>
      <c r="Y1141" s="255"/>
      <c r="Z1141" s="255"/>
      <c r="AA1141" s="255"/>
      <c r="AB1141" s="255"/>
      <c r="AC1141" s="255"/>
      <c r="AD1141" s="255"/>
      <c r="AE1141" s="255"/>
      <c r="AF1141" s="255"/>
      <c r="AG1141" s="255"/>
      <c r="AH1141" s="255"/>
      <c r="AI1141" s="255"/>
      <c r="AJ1141" s="255"/>
      <c r="AK1141" s="255"/>
      <c r="AL1141" s="255"/>
      <c r="AM1141" s="255"/>
      <c r="AN1141" s="255"/>
      <c r="AO1141" s="255"/>
      <c r="AP1141" s="255"/>
      <c r="AQ1141" s="255"/>
      <c r="AR1141" s="255"/>
      <c r="AS1141" s="255"/>
      <c r="AT1141" s="255"/>
      <c r="AU1141" s="255"/>
      <c r="AV1141" s="255"/>
      <c r="AW1141" s="255"/>
      <c r="AX1141" s="255"/>
      <c r="AY1141" s="255"/>
    </row>
    <row r="1142" spans="15:51" x14ac:dyDescent="0.45">
      <c r="O1142" s="255"/>
      <c r="P1142" s="255"/>
      <c r="Q1142" s="255"/>
      <c r="R1142" s="255"/>
      <c r="S1142" s="255"/>
      <c r="U1142" s="255"/>
      <c r="V1142" s="255"/>
      <c r="W1142" s="255"/>
      <c r="X1142" s="255"/>
      <c r="Y1142" s="255"/>
      <c r="Z1142" s="255"/>
      <c r="AA1142" s="255"/>
      <c r="AB1142" s="255"/>
      <c r="AC1142" s="255"/>
      <c r="AD1142" s="255"/>
      <c r="AE1142" s="255"/>
      <c r="AF1142" s="255"/>
      <c r="AG1142" s="255"/>
      <c r="AH1142" s="255"/>
      <c r="AI1142" s="255"/>
      <c r="AJ1142" s="255"/>
      <c r="AK1142" s="255"/>
      <c r="AL1142" s="255"/>
      <c r="AM1142" s="255"/>
      <c r="AN1142" s="255"/>
      <c r="AO1142" s="255"/>
      <c r="AP1142" s="255"/>
      <c r="AQ1142" s="255"/>
      <c r="AR1142" s="255"/>
      <c r="AS1142" s="255"/>
      <c r="AT1142" s="255"/>
      <c r="AU1142" s="255"/>
      <c r="AV1142" s="255"/>
      <c r="AW1142" s="255"/>
      <c r="AX1142" s="255"/>
      <c r="AY1142" s="255"/>
    </row>
    <row r="1143" spans="15:51" x14ac:dyDescent="0.45">
      <c r="O1143" s="255"/>
      <c r="P1143" s="255"/>
      <c r="Q1143" s="255"/>
      <c r="R1143" s="255"/>
      <c r="S1143" s="255"/>
      <c r="U1143" s="255"/>
      <c r="V1143" s="255"/>
      <c r="W1143" s="255"/>
      <c r="X1143" s="255"/>
      <c r="Y1143" s="255"/>
      <c r="Z1143" s="255"/>
      <c r="AA1143" s="255"/>
      <c r="AB1143" s="255"/>
      <c r="AC1143" s="255"/>
      <c r="AD1143" s="255"/>
      <c r="AE1143" s="255"/>
      <c r="AF1143" s="255"/>
      <c r="AG1143" s="255"/>
      <c r="AH1143" s="255"/>
      <c r="AI1143" s="255"/>
      <c r="AJ1143" s="255"/>
      <c r="AK1143" s="255"/>
      <c r="AL1143" s="255"/>
      <c r="AM1143" s="255"/>
      <c r="AN1143" s="255"/>
      <c r="AO1143" s="255"/>
      <c r="AP1143" s="255"/>
      <c r="AQ1143" s="255"/>
      <c r="AR1143" s="255"/>
      <c r="AS1143" s="255"/>
      <c r="AT1143" s="255"/>
      <c r="AU1143" s="255"/>
      <c r="AV1143" s="255"/>
      <c r="AW1143" s="255"/>
      <c r="AX1143" s="255"/>
      <c r="AY1143" s="255"/>
    </row>
    <row r="1144" spans="15:51" x14ac:dyDescent="0.45">
      <c r="O1144" s="255"/>
      <c r="P1144" s="255"/>
      <c r="Q1144" s="255"/>
      <c r="R1144" s="255"/>
      <c r="S1144" s="255"/>
      <c r="U1144" s="255"/>
      <c r="V1144" s="255"/>
      <c r="W1144" s="255"/>
      <c r="X1144" s="255"/>
      <c r="Y1144" s="255"/>
      <c r="Z1144" s="255"/>
      <c r="AA1144" s="255"/>
      <c r="AB1144" s="255"/>
      <c r="AC1144" s="255"/>
      <c r="AD1144" s="255"/>
      <c r="AE1144" s="255"/>
      <c r="AF1144" s="255"/>
      <c r="AG1144" s="255"/>
      <c r="AH1144" s="255"/>
      <c r="AI1144" s="255"/>
      <c r="AJ1144" s="255"/>
      <c r="AK1144" s="255"/>
      <c r="AL1144" s="255"/>
      <c r="AM1144" s="255"/>
      <c r="AN1144" s="255"/>
      <c r="AO1144" s="255"/>
      <c r="AP1144" s="255"/>
      <c r="AQ1144" s="255"/>
      <c r="AR1144" s="255"/>
      <c r="AS1144" s="255"/>
      <c r="AT1144" s="255"/>
      <c r="AU1144" s="255"/>
      <c r="AV1144" s="255"/>
      <c r="AW1144" s="255"/>
      <c r="AX1144" s="255"/>
      <c r="AY1144" s="255"/>
    </row>
    <row r="1145" spans="15:51" x14ac:dyDescent="0.45">
      <c r="O1145" s="255"/>
      <c r="P1145" s="255"/>
      <c r="Q1145" s="255"/>
      <c r="R1145" s="255"/>
      <c r="S1145" s="255"/>
      <c r="U1145" s="255"/>
      <c r="V1145" s="255"/>
      <c r="W1145" s="255"/>
      <c r="X1145" s="255"/>
      <c r="Y1145" s="255"/>
      <c r="Z1145" s="255"/>
      <c r="AA1145" s="255"/>
      <c r="AB1145" s="255"/>
      <c r="AC1145" s="255"/>
      <c r="AD1145" s="255"/>
      <c r="AE1145" s="255"/>
      <c r="AF1145" s="255"/>
      <c r="AG1145" s="255"/>
      <c r="AH1145" s="255"/>
      <c r="AI1145" s="255"/>
      <c r="AJ1145" s="255"/>
      <c r="AK1145" s="255"/>
      <c r="AL1145" s="255"/>
      <c r="AM1145" s="255"/>
      <c r="AN1145" s="255"/>
      <c r="AO1145" s="255"/>
      <c r="AP1145" s="255"/>
      <c r="AQ1145" s="255"/>
      <c r="AR1145" s="255"/>
      <c r="AS1145" s="255"/>
      <c r="AT1145" s="255"/>
      <c r="AU1145" s="255"/>
      <c r="AV1145" s="255"/>
      <c r="AW1145" s="255"/>
      <c r="AX1145" s="255"/>
      <c r="AY1145" s="255"/>
    </row>
    <row r="1146" spans="15:51" x14ac:dyDescent="0.45">
      <c r="O1146" s="255"/>
      <c r="P1146" s="255"/>
      <c r="Q1146" s="255"/>
      <c r="R1146" s="255"/>
      <c r="S1146" s="255"/>
      <c r="U1146" s="255"/>
      <c r="V1146" s="255"/>
      <c r="W1146" s="255"/>
      <c r="X1146" s="255"/>
      <c r="Y1146" s="255"/>
      <c r="Z1146" s="255"/>
      <c r="AA1146" s="255"/>
      <c r="AB1146" s="255"/>
      <c r="AC1146" s="255"/>
      <c r="AD1146" s="255"/>
      <c r="AE1146" s="255"/>
      <c r="AF1146" s="255"/>
      <c r="AG1146" s="255"/>
      <c r="AH1146" s="255"/>
      <c r="AI1146" s="255"/>
      <c r="AJ1146" s="255"/>
      <c r="AK1146" s="255"/>
      <c r="AL1146" s="255"/>
      <c r="AM1146" s="255"/>
      <c r="AN1146" s="255"/>
      <c r="AO1146" s="255"/>
      <c r="AP1146" s="255"/>
      <c r="AQ1146" s="255"/>
      <c r="AR1146" s="255"/>
      <c r="AS1146" s="255"/>
      <c r="AT1146" s="255"/>
      <c r="AU1146" s="255"/>
      <c r="AV1146" s="255"/>
      <c r="AW1146" s="255"/>
      <c r="AX1146" s="255"/>
      <c r="AY1146" s="255"/>
    </row>
    <row r="1147" spans="15:51" x14ac:dyDescent="0.45">
      <c r="O1147" s="255"/>
      <c r="P1147" s="255"/>
      <c r="Q1147" s="255"/>
      <c r="R1147" s="255"/>
      <c r="S1147" s="255"/>
      <c r="U1147" s="255"/>
      <c r="V1147" s="255"/>
      <c r="W1147" s="255"/>
      <c r="X1147" s="255"/>
      <c r="Y1147" s="255"/>
      <c r="Z1147" s="255"/>
      <c r="AA1147" s="255"/>
      <c r="AB1147" s="255"/>
      <c r="AC1147" s="255"/>
      <c r="AD1147" s="255"/>
      <c r="AE1147" s="255"/>
      <c r="AF1147" s="255"/>
      <c r="AG1147" s="255"/>
      <c r="AH1147" s="255"/>
      <c r="AI1147" s="255"/>
      <c r="AJ1147" s="255"/>
      <c r="AK1147" s="255"/>
      <c r="AL1147" s="255"/>
      <c r="AM1147" s="255"/>
      <c r="AN1147" s="255"/>
      <c r="AO1147" s="255"/>
      <c r="AP1147" s="255"/>
      <c r="AQ1147" s="255"/>
      <c r="AR1147" s="255"/>
      <c r="AS1147" s="255"/>
      <c r="AT1147" s="255"/>
      <c r="AU1147" s="255"/>
      <c r="AV1147" s="255"/>
      <c r="AW1147" s="255"/>
      <c r="AX1147" s="255"/>
      <c r="AY1147" s="255"/>
    </row>
    <row r="1148" spans="15:51" x14ac:dyDescent="0.45">
      <c r="O1148" s="255"/>
      <c r="P1148" s="255"/>
      <c r="Q1148" s="255"/>
      <c r="R1148" s="255"/>
      <c r="S1148" s="255"/>
      <c r="U1148" s="255"/>
      <c r="V1148" s="255"/>
      <c r="W1148" s="255"/>
      <c r="X1148" s="255"/>
      <c r="Y1148" s="255"/>
      <c r="Z1148" s="255"/>
      <c r="AA1148" s="255"/>
      <c r="AB1148" s="255"/>
      <c r="AC1148" s="255"/>
      <c r="AD1148" s="255"/>
      <c r="AE1148" s="255"/>
      <c r="AF1148" s="255"/>
      <c r="AG1148" s="255"/>
      <c r="AH1148" s="255"/>
      <c r="AI1148" s="255"/>
      <c r="AJ1148" s="255"/>
      <c r="AK1148" s="255"/>
      <c r="AL1148" s="255"/>
      <c r="AM1148" s="255"/>
      <c r="AN1148" s="255"/>
      <c r="AO1148" s="255"/>
      <c r="AP1148" s="255"/>
      <c r="AQ1148" s="255"/>
      <c r="AR1148" s="255"/>
      <c r="AS1148" s="255"/>
      <c r="AT1148" s="255"/>
      <c r="AU1148" s="255"/>
      <c r="AV1148" s="255"/>
      <c r="AW1148" s="255"/>
      <c r="AX1148" s="255"/>
      <c r="AY1148" s="255"/>
    </row>
    <row r="1149" spans="15:51" x14ac:dyDescent="0.45">
      <c r="O1149" s="255"/>
      <c r="P1149" s="255"/>
      <c r="Q1149" s="255"/>
      <c r="R1149" s="255"/>
      <c r="S1149" s="255"/>
      <c r="U1149" s="255"/>
      <c r="V1149" s="255"/>
      <c r="W1149" s="255"/>
      <c r="X1149" s="255"/>
      <c r="Y1149" s="255"/>
      <c r="Z1149" s="255"/>
      <c r="AA1149" s="255"/>
      <c r="AB1149" s="255"/>
      <c r="AC1149" s="255"/>
      <c r="AD1149" s="255"/>
      <c r="AE1149" s="255"/>
      <c r="AF1149" s="255"/>
      <c r="AG1149" s="255"/>
      <c r="AH1149" s="255"/>
      <c r="AI1149" s="255"/>
      <c r="AJ1149" s="255"/>
      <c r="AK1149" s="255"/>
      <c r="AL1149" s="255"/>
      <c r="AM1149" s="255"/>
      <c r="AN1149" s="255"/>
      <c r="AO1149" s="255"/>
      <c r="AP1149" s="255"/>
      <c r="AQ1149" s="255"/>
      <c r="AR1149" s="255"/>
      <c r="AS1149" s="255"/>
      <c r="AT1149" s="255"/>
      <c r="AU1149" s="255"/>
      <c r="AV1149" s="255"/>
      <c r="AW1149" s="255"/>
      <c r="AX1149" s="255"/>
      <c r="AY1149" s="255"/>
    </row>
    <row r="1150" spans="15:51" x14ac:dyDescent="0.45">
      <c r="O1150" s="255"/>
      <c r="P1150" s="255"/>
      <c r="Q1150" s="255"/>
      <c r="R1150" s="255"/>
      <c r="S1150" s="255"/>
      <c r="U1150" s="255"/>
      <c r="V1150" s="255"/>
      <c r="W1150" s="255"/>
      <c r="X1150" s="255"/>
      <c r="Y1150" s="255"/>
      <c r="Z1150" s="255"/>
      <c r="AA1150" s="255"/>
      <c r="AB1150" s="255"/>
      <c r="AC1150" s="255"/>
      <c r="AD1150" s="255"/>
      <c r="AE1150" s="255"/>
      <c r="AF1150" s="255"/>
      <c r="AG1150" s="255"/>
      <c r="AH1150" s="255"/>
      <c r="AI1150" s="255"/>
      <c r="AJ1150" s="255"/>
      <c r="AK1150" s="255"/>
      <c r="AL1150" s="255"/>
      <c r="AM1150" s="255"/>
      <c r="AN1150" s="255"/>
      <c r="AO1150" s="255"/>
      <c r="AP1150" s="255"/>
      <c r="AQ1150" s="255"/>
      <c r="AR1150" s="255"/>
      <c r="AS1150" s="255"/>
      <c r="AT1150" s="255"/>
      <c r="AU1150" s="255"/>
      <c r="AV1150" s="255"/>
      <c r="AW1150" s="255"/>
      <c r="AX1150" s="255"/>
      <c r="AY1150" s="255"/>
    </row>
    <row r="1151" spans="15:51" x14ac:dyDescent="0.45">
      <c r="O1151" s="255"/>
      <c r="P1151" s="255"/>
      <c r="Q1151" s="255"/>
      <c r="R1151" s="255"/>
      <c r="S1151" s="255"/>
      <c r="U1151" s="255"/>
      <c r="V1151" s="255"/>
      <c r="W1151" s="255"/>
      <c r="X1151" s="255"/>
      <c r="Y1151" s="255"/>
      <c r="Z1151" s="255"/>
      <c r="AA1151" s="255"/>
      <c r="AB1151" s="255"/>
      <c r="AC1151" s="255"/>
      <c r="AD1151" s="255"/>
      <c r="AE1151" s="255"/>
      <c r="AF1151" s="255"/>
      <c r="AG1151" s="255"/>
      <c r="AH1151" s="255"/>
      <c r="AI1151" s="255"/>
      <c r="AJ1151" s="255"/>
      <c r="AK1151" s="255"/>
      <c r="AL1151" s="255"/>
      <c r="AM1151" s="255"/>
      <c r="AN1151" s="255"/>
      <c r="AO1151" s="255"/>
      <c r="AP1151" s="255"/>
      <c r="AQ1151" s="255"/>
      <c r="AR1151" s="255"/>
      <c r="AS1151" s="255"/>
      <c r="AT1151" s="255"/>
      <c r="AU1151" s="255"/>
      <c r="AV1151" s="255"/>
      <c r="AW1151" s="255"/>
      <c r="AX1151" s="255"/>
      <c r="AY1151" s="255"/>
    </row>
    <row r="1152" spans="15:51" x14ac:dyDescent="0.45">
      <c r="O1152" s="255"/>
      <c r="P1152" s="255"/>
      <c r="Q1152" s="255"/>
      <c r="R1152" s="255"/>
      <c r="S1152" s="255"/>
      <c r="U1152" s="255"/>
      <c r="V1152" s="255"/>
      <c r="W1152" s="255"/>
      <c r="X1152" s="255"/>
      <c r="Y1152" s="255"/>
      <c r="Z1152" s="255"/>
      <c r="AA1152" s="255"/>
      <c r="AB1152" s="255"/>
      <c r="AC1152" s="255"/>
      <c r="AD1152" s="255"/>
      <c r="AE1152" s="255"/>
      <c r="AF1152" s="255"/>
      <c r="AG1152" s="255"/>
      <c r="AH1152" s="255"/>
      <c r="AI1152" s="255"/>
      <c r="AJ1152" s="255"/>
      <c r="AK1152" s="255"/>
      <c r="AL1152" s="255"/>
      <c r="AM1152" s="255"/>
      <c r="AN1152" s="255"/>
      <c r="AO1152" s="255"/>
      <c r="AP1152" s="255"/>
      <c r="AQ1152" s="255"/>
      <c r="AR1152" s="255"/>
      <c r="AS1152" s="255"/>
      <c r="AT1152" s="255"/>
      <c r="AU1152" s="255"/>
      <c r="AV1152" s="255"/>
      <c r="AW1152" s="255"/>
      <c r="AX1152" s="255"/>
      <c r="AY1152" s="255"/>
    </row>
    <row r="1153" spans="15:51" x14ac:dyDescent="0.45">
      <c r="O1153" s="255"/>
      <c r="P1153" s="255"/>
      <c r="Q1153" s="255"/>
      <c r="R1153" s="255"/>
      <c r="S1153" s="255"/>
      <c r="U1153" s="255"/>
      <c r="V1153" s="255"/>
      <c r="W1153" s="255"/>
      <c r="X1153" s="255"/>
      <c r="Y1153" s="255"/>
      <c r="Z1153" s="255"/>
      <c r="AA1153" s="255"/>
      <c r="AB1153" s="255"/>
      <c r="AC1153" s="255"/>
      <c r="AD1153" s="255"/>
      <c r="AE1153" s="255"/>
      <c r="AF1153" s="255"/>
      <c r="AG1153" s="255"/>
      <c r="AH1153" s="255"/>
      <c r="AI1153" s="255"/>
      <c r="AJ1153" s="255"/>
      <c r="AK1153" s="255"/>
      <c r="AL1153" s="255"/>
      <c r="AM1153" s="255"/>
      <c r="AN1153" s="255"/>
      <c r="AO1153" s="255"/>
      <c r="AP1153" s="255"/>
      <c r="AQ1153" s="255"/>
      <c r="AR1153" s="255"/>
      <c r="AS1153" s="255"/>
      <c r="AT1153" s="255"/>
      <c r="AU1153" s="255"/>
      <c r="AV1153" s="255"/>
      <c r="AW1153" s="255"/>
      <c r="AX1153" s="255"/>
      <c r="AY1153" s="255"/>
    </row>
    <row r="1154" spans="15:51" x14ac:dyDescent="0.45">
      <c r="O1154" s="255"/>
      <c r="P1154" s="255"/>
      <c r="Q1154" s="255"/>
      <c r="R1154" s="255"/>
      <c r="S1154" s="255"/>
      <c r="U1154" s="255"/>
      <c r="V1154" s="255"/>
      <c r="W1154" s="255"/>
      <c r="X1154" s="255"/>
      <c r="Y1154" s="255"/>
      <c r="Z1154" s="255"/>
      <c r="AA1154" s="255"/>
      <c r="AB1154" s="255"/>
      <c r="AC1154" s="255"/>
      <c r="AD1154" s="255"/>
      <c r="AE1154" s="255"/>
      <c r="AF1154" s="255"/>
      <c r="AG1154" s="255"/>
      <c r="AH1154" s="255"/>
      <c r="AI1154" s="255"/>
      <c r="AJ1154" s="255"/>
      <c r="AK1154" s="255"/>
      <c r="AL1154" s="255"/>
      <c r="AM1154" s="255"/>
      <c r="AN1154" s="255"/>
      <c r="AO1154" s="255"/>
      <c r="AP1154" s="255"/>
      <c r="AQ1154" s="255"/>
      <c r="AR1154" s="255"/>
      <c r="AS1154" s="255"/>
      <c r="AT1154" s="255"/>
      <c r="AU1154" s="255"/>
      <c r="AV1154" s="255"/>
      <c r="AW1154" s="255"/>
      <c r="AX1154" s="255"/>
      <c r="AY1154" s="255"/>
    </row>
    <row r="1155" spans="15:51" x14ac:dyDescent="0.45">
      <c r="O1155" s="255"/>
      <c r="P1155" s="255"/>
      <c r="Q1155" s="255"/>
      <c r="R1155" s="255"/>
      <c r="S1155" s="255"/>
      <c r="U1155" s="255"/>
      <c r="V1155" s="255"/>
      <c r="W1155" s="255"/>
      <c r="X1155" s="255"/>
      <c r="Y1155" s="255"/>
      <c r="Z1155" s="255"/>
      <c r="AA1155" s="255"/>
      <c r="AB1155" s="255"/>
      <c r="AC1155" s="255"/>
      <c r="AD1155" s="255"/>
      <c r="AE1155" s="255"/>
      <c r="AF1155" s="255"/>
      <c r="AG1155" s="255"/>
      <c r="AH1155" s="255"/>
      <c r="AI1155" s="255"/>
      <c r="AJ1155" s="255"/>
      <c r="AK1155" s="255"/>
      <c r="AL1155" s="255"/>
      <c r="AM1155" s="255"/>
      <c r="AN1155" s="255"/>
      <c r="AO1155" s="255"/>
      <c r="AP1155" s="255"/>
      <c r="AQ1155" s="255"/>
      <c r="AR1155" s="255"/>
      <c r="AS1155" s="255"/>
      <c r="AT1155" s="255"/>
      <c r="AU1155" s="255"/>
      <c r="AV1155" s="255"/>
      <c r="AW1155" s="255"/>
      <c r="AX1155" s="255"/>
      <c r="AY1155" s="255"/>
    </row>
    <row r="1156" spans="15:51" x14ac:dyDescent="0.45">
      <c r="O1156" s="255"/>
      <c r="P1156" s="255"/>
      <c r="Q1156" s="255"/>
      <c r="R1156" s="255"/>
      <c r="S1156" s="255"/>
      <c r="U1156" s="255"/>
      <c r="V1156" s="255"/>
      <c r="W1156" s="255"/>
      <c r="X1156" s="255"/>
      <c r="Y1156" s="255"/>
      <c r="Z1156" s="255"/>
      <c r="AA1156" s="255"/>
      <c r="AB1156" s="255"/>
      <c r="AC1156" s="255"/>
      <c r="AD1156" s="255"/>
      <c r="AE1156" s="255"/>
      <c r="AF1156" s="255"/>
      <c r="AG1156" s="255"/>
      <c r="AH1156" s="255"/>
      <c r="AI1156" s="255"/>
      <c r="AJ1156" s="255"/>
      <c r="AK1156" s="255"/>
      <c r="AL1156" s="255"/>
      <c r="AM1156" s="255"/>
      <c r="AN1156" s="255"/>
      <c r="AO1156" s="255"/>
      <c r="AP1156" s="255"/>
      <c r="AQ1156" s="255"/>
      <c r="AR1156" s="255"/>
      <c r="AS1156" s="255"/>
      <c r="AT1156" s="255"/>
      <c r="AU1156" s="255"/>
      <c r="AV1156" s="255"/>
      <c r="AW1156" s="255"/>
      <c r="AX1156" s="255"/>
      <c r="AY1156" s="255"/>
    </row>
    <row r="1157" spans="15:51" x14ac:dyDescent="0.45">
      <c r="O1157" s="255"/>
      <c r="P1157" s="255"/>
      <c r="Q1157" s="255"/>
      <c r="R1157" s="255"/>
      <c r="S1157" s="255"/>
      <c r="U1157" s="255"/>
      <c r="V1157" s="255"/>
      <c r="W1157" s="255"/>
      <c r="X1157" s="255"/>
      <c r="Y1157" s="255"/>
      <c r="Z1157" s="255"/>
      <c r="AA1157" s="255"/>
      <c r="AB1157" s="255"/>
      <c r="AC1157" s="255"/>
      <c r="AD1157" s="255"/>
      <c r="AE1157" s="255"/>
      <c r="AF1157" s="255"/>
      <c r="AG1157" s="255"/>
      <c r="AH1157" s="255"/>
      <c r="AI1157" s="255"/>
      <c r="AJ1157" s="255"/>
      <c r="AK1157" s="255"/>
      <c r="AL1157" s="255"/>
      <c r="AM1157" s="255"/>
      <c r="AN1157" s="255"/>
      <c r="AO1157" s="255"/>
      <c r="AP1157" s="255"/>
      <c r="AQ1157" s="255"/>
      <c r="AR1157" s="255"/>
      <c r="AS1157" s="255"/>
      <c r="AT1157" s="255"/>
      <c r="AU1157" s="255"/>
      <c r="AV1157" s="255"/>
      <c r="AW1157" s="255"/>
      <c r="AX1157" s="255"/>
      <c r="AY1157" s="255"/>
    </row>
    <row r="1158" spans="15:51" x14ac:dyDescent="0.45">
      <c r="O1158" s="255"/>
      <c r="P1158" s="255"/>
      <c r="Q1158" s="255"/>
      <c r="R1158" s="255"/>
      <c r="S1158" s="255"/>
      <c r="U1158" s="255"/>
      <c r="V1158" s="255"/>
      <c r="W1158" s="255"/>
      <c r="X1158" s="255"/>
      <c r="Y1158" s="255"/>
      <c r="Z1158" s="255"/>
      <c r="AA1158" s="255"/>
      <c r="AB1158" s="255"/>
      <c r="AC1158" s="255"/>
      <c r="AD1158" s="255"/>
      <c r="AE1158" s="255"/>
      <c r="AF1158" s="255"/>
      <c r="AG1158" s="255"/>
      <c r="AH1158" s="255"/>
      <c r="AI1158" s="255"/>
      <c r="AJ1158" s="255"/>
      <c r="AK1158" s="255"/>
      <c r="AL1158" s="255"/>
      <c r="AM1158" s="255"/>
      <c r="AN1158" s="255"/>
      <c r="AO1158" s="255"/>
      <c r="AP1158" s="255"/>
      <c r="AQ1158" s="255"/>
      <c r="AR1158" s="255"/>
      <c r="AS1158" s="255"/>
      <c r="AT1158" s="255"/>
      <c r="AU1158" s="255"/>
      <c r="AV1158" s="255"/>
      <c r="AW1158" s="255"/>
      <c r="AX1158" s="255"/>
      <c r="AY1158" s="255"/>
    </row>
    <row r="1159" spans="15:51" x14ac:dyDescent="0.45">
      <c r="O1159" s="255"/>
      <c r="P1159" s="255"/>
      <c r="Q1159" s="255"/>
      <c r="R1159" s="255"/>
      <c r="S1159" s="255"/>
      <c r="U1159" s="255"/>
      <c r="V1159" s="255"/>
      <c r="W1159" s="255"/>
      <c r="X1159" s="255"/>
      <c r="Y1159" s="255"/>
      <c r="Z1159" s="255"/>
      <c r="AA1159" s="255"/>
      <c r="AB1159" s="255"/>
      <c r="AC1159" s="255"/>
      <c r="AD1159" s="255"/>
      <c r="AE1159" s="255"/>
      <c r="AF1159" s="255"/>
      <c r="AG1159" s="255"/>
      <c r="AH1159" s="255"/>
      <c r="AI1159" s="255"/>
      <c r="AJ1159" s="255"/>
      <c r="AK1159" s="255"/>
      <c r="AL1159" s="255"/>
      <c r="AM1159" s="255"/>
      <c r="AN1159" s="255"/>
      <c r="AO1159" s="255"/>
      <c r="AP1159" s="255"/>
      <c r="AQ1159" s="255"/>
      <c r="AR1159" s="255"/>
      <c r="AS1159" s="255"/>
      <c r="AT1159" s="255"/>
      <c r="AU1159" s="255"/>
      <c r="AV1159" s="255"/>
      <c r="AW1159" s="255"/>
      <c r="AX1159" s="255"/>
      <c r="AY1159" s="255"/>
    </row>
    <row r="1160" spans="15:51" x14ac:dyDescent="0.45">
      <c r="O1160" s="255"/>
      <c r="P1160" s="255"/>
      <c r="Q1160" s="255"/>
      <c r="R1160" s="255"/>
      <c r="S1160" s="255"/>
      <c r="U1160" s="255"/>
      <c r="V1160" s="255"/>
      <c r="W1160" s="255"/>
      <c r="X1160" s="255"/>
      <c r="Y1160" s="255"/>
      <c r="Z1160" s="255"/>
      <c r="AA1160" s="255"/>
      <c r="AB1160" s="255"/>
      <c r="AC1160" s="255"/>
      <c r="AD1160" s="255"/>
      <c r="AE1160" s="255"/>
      <c r="AF1160" s="255"/>
      <c r="AG1160" s="255"/>
      <c r="AH1160" s="255"/>
      <c r="AI1160" s="255"/>
      <c r="AJ1160" s="255"/>
      <c r="AK1160" s="255"/>
      <c r="AL1160" s="255"/>
      <c r="AM1160" s="255"/>
      <c r="AN1160" s="255"/>
      <c r="AO1160" s="255"/>
      <c r="AP1160" s="255"/>
      <c r="AQ1160" s="255"/>
      <c r="AR1160" s="255"/>
      <c r="AS1160" s="255"/>
      <c r="AT1160" s="255"/>
      <c r="AU1160" s="255"/>
      <c r="AV1160" s="255"/>
      <c r="AW1160" s="255"/>
      <c r="AX1160" s="255"/>
      <c r="AY1160" s="255"/>
    </row>
    <row r="1161" spans="15:51" x14ac:dyDescent="0.45">
      <c r="O1161" s="255"/>
      <c r="P1161" s="255"/>
      <c r="Q1161" s="255"/>
      <c r="R1161" s="255"/>
      <c r="S1161" s="255"/>
      <c r="U1161" s="255"/>
      <c r="V1161" s="255"/>
      <c r="W1161" s="255"/>
      <c r="X1161" s="255"/>
      <c r="Y1161" s="255"/>
      <c r="Z1161" s="255"/>
      <c r="AA1161" s="255"/>
      <c r="AB1161" s="255"/>
      <c r="AC1161" s="255"/>
      <c r="AD1161" s="255"/>
      <c r="AE1161" s="255"/>
      <c r="AF1161" s="255"/>
      <c r="AG1161" s="255"/>
      <c r="AH1161" s="255"/>
      <c r="AI1161" s="255"/>
      <c r="AJ1161" s="255"/>
      <c r="AK1161" s="255"/>
      <c r="AL1161" s="255"/>
      <c r="AM1161" s="255"/>
      <c r="AN1161" s="255"/>
      <c r="AO1161" s="255"/>
      <c r="AP1161" s="255"/>
      <c r="AQ1161" s="255"/>
      <c r="AR1161" s="255"/>
      <c r="AS1161" s="255"/>
      <c r="AT1161" s="255"/>
      <c r="AU1161" s="255"/>
      <c r="AV1161" s="255"/>
      <c r="AW1161" s="255"/>
      <c r="AX1161" s="255"/>
      <c r="AY1161" s="255"/>
    </row>
    <row r="1162" spans="15:51" x14ac:dyDescent="0.45">
      <c r="O1162" s="255"/>
      <c r="P1162" s="255"/>
      <c r="Q1162" s="255"/>
      <c r="R1162" s="255"/>
      <c r="S1162" s="255"/>
      <c r="U1162" s="255"/>
      <c r="V1162" s="255"/>
      <c r="W1162" s="255"/>
      <c r="X1162" s="255"/>
      <c r="Y1162" s="255"/>
      <c r="Z1162" s="255"/>
      <c r="AA1162" s="255"/>
      <c r="AB1162" s="255"/>
      <c r="AC1162" s="255"/>
      <c r="AD1162" s="255"/>
      <c r="AE1162" s="255"/>
      <c r="AF1162" s="255"/>
      <c r="AG1162" s="255"/>
      <c r="AH1162" s="255"/>
      <c r="AI1162" s="255"/>
      <c r="AJ1162" s="255"/>
      <c r="AK1162" s="255"/>
      <c r="AL1162" s="255"/>
      <c r="AM1162" s="255"/>
      <c r="AN1162" s="255"/>
      <c r="AO1162" s="255"/>
      <c r="AP1162" s="255"/>
      <c r="AQ1162" s="255"/>
      <c r="AR1162" s="255"/>
      <c r="AS1162" s="255"/>
      <c r="AT1162" s="255"/>
      <c r="AU1162" s="255"/>
      <c r="AV1162" s="255"/>
      <c r="AW1162" s="255"/>
      <c r="AX1162" s="255"/>
      <c r="AY1162" s="255"/>
    </row>
    <row r="1163" spans="15:51" x14ac:dyDescent="0.45">
      <c r="O1163" s="255"/>
      <c r="P1163" s="255"/>
      <c r="Q1163" s="255"/>
      <c r="R1163" s="255"/>
      <c r="S1163" s="255"/>
      <c r="U1163" s="255"/>
      <c r="V1163" s="255"/>
      <c r="W1163" s="255"/>
      <c r="X1163" s="255"/>
      <c r="Y1163" s="255"/>
      <c r="Z1163" s="255"/>
      <c r="AA1163" s="255"/>
      <c r="AB1163" s="255"/>
      <c r="AC1163" s="255"/>
      <c r="AD1163" s="255"/>
      <c r="AE1163" s="255"/>
      <c r="AF1163" s="255"/>
      <c r="AG1163" s="255"/>
      <c r="AH1163" s="255"/>
      <c r="AI1163" s="255"/>
      <c r="AJ1163" s="255"/>
      <c r="AK1163" s="255"/>
      <c r="AL1163" s="255"/>
      <c r="AM1163" s="255"/>
      <c r="AN1163" s="255"/>
      <c r="AO1163" s="255"/>
      <c r="AP1163" s="255"/>
      <c r="AQ1163" s="255"/>
      <c r="AR1163" s="255"/>
      <c r="AS1163" s="255"/>
      <c r="AT1163" s="255"/>
      <c r="AU1163" s="255"/>
      <c r="AV1163" s="255"/>
      <c r="AW1163" s="255"/>
      <c r="AX1163" s="255"/>
      <c r="AY1163" s="255"/>
    </row>
    <row r="1164" spans="15:51" x14ac:dyDescent="0.45">
      <c r="O1164" s="255"/>
      <c r="P1164" s="255"/>
      <c r="Q1164" s="255"/>
      <c r="R1164" s="255"/>
      <c r="S1164" s="255"/>
      <c r="U1164" s="255"/>
      <c r="V1164" s="255"/>
      <c r="W1164" s="255"/>
      <c r="X1164" s="255"/>
      <c r="Y1164" s="255"/>
      <c r="Z1164" s="255"/>
      <c r="AA1164" s="255"/>
      <c r="AB1164" s="255"/>
      <c r="AC1164" s="255"/>
      <c r="AD1164" s="255"/>
      <c r="AE1164" s="255"/>
      <c r="AF1164" s="255"/>
      <c r="AG1164" s="255"/>
      <c r="AH1164" s="255"/>
      <c r="AI1164" s="255"/>
      <c r="AJ1164" s="255"/>
      <c r="AK1164" s="255"/>
      <c r="AL1164" s="255"/>
      <c r="AM1164" s="255"/>
      <c r="AN1164" s="255"/>
      <c r="AO1164" s="255"/>
      <c r="AP1164" s="255"/>
      <c r="AQ1164" s="255"/>
      <c r="AR1164" s="255"/>
      <c r="AS1164" s="255"/>
      <c r="AT1164" s="255"/>
      <c r="AU1164" s="255"/>
      <c r="AV1164" s="255"/>
      <c r="AW1164" s="255"/>
      <c r="AX1164" s="255"/>
      <c r="AY1164" s="255"/>
    </row>
    <row r="1165" spans="15:51" x14ac:dyDescent="0.45">
      <c r="O1165" s="255"/>
      <c r="P1165" s="255"/>
      <c r="Q1165" s="255"/>
      <c r="R1165" s="255"/>
      <c r="S1165" s="255"/>
      <c r="U1165" s="255"/>
      <c r="V1165" s="255"/>
      <c r="W1165" s="255"/>
      <c r="X1165" s="255"/>
      <c r="Y1165" s="255"/>
      <c r="Z1165" s="255"/>
      <c r="AA1165" s="255"/>
      <c r="AB1165" s="255"/>
      <c r="AC1165" s="255"/>
      <c r="AD1165" s="255"/>
      <c r="AE1165" s="255"/>
      <c r="AF1165" s="255"/>
      <c r="AG1165" s="255"/>
      <c r="AH1165" s="255"/>
      <c r="AI1165" s="255"/>
      <c r="AJ1165" s="255"/>
      <c r="AK1165" s="255"/>
      <c r="AL1165" s="255"/>
      <c r="AM1165" s="255"/>
      <c r="AN1165" s="255"/>
      <c r="AO1165" s="255"/>
      <c r="AP1165" s="255"/>
      <c r="AQ1165" s="255"/>
      <c r="AR1165" s="255"/>
      <c r="AS1165" s="255"/>
      <c r="AT1165" s="255"/>
      <c r="AU1165" s="255"/>
      <c r="AV1165" s="255"/>
      <c r="AW1165" s="255"/>
      <c r="AX1165" s="255"/>
      <c r="AY1165" s="255"/>
    </row>
    <row r="1166" spans="15:51" x14ac:dyDescent="0.45">
      <c r="O1166" s="255"/>
      <c r="P1166" s="255"/>
      <c r="Q1166" s="255"/>
      <c r="R1166" s="255"/>
      <c r="S1166" s="255"/>
      <c r="U1166" s="255"/>
      <c r="V1166" s="255"/>
      <c r="W1166" s="255"/>
      <c r="X1166" s="255"/>
      <c r="Y1166" s="255"/>
      <c r="Z1166" s="255"/>
      <c r="AA1166" s="255"/>
      <c r="AB1166" s="255"/>
      <c r="AC1166" s="255"/>
      <c r="AD1166" s="255"/>
      <c r="AE1166" s="255"/>
      <c r="AF1166" s="255"/>
      <c r="AG1166" s="255"/>
      <c r="AH1166" s="255"/>
      <c r="AI1166" s="255"/>
      <c r="AJ1166" s="255"/>
      <c r="AK1166" s="255"/>
      <c r="AL1166" s="255"/>
      <c r="AM1166" s="255"/>
      <c r="AN1166" s="255"/>
      <c r="AO1166" s="255"/>
      <c r="AP1166" s="255"/>
      <c r="AQ1166" s="255"/>
      <c r="AR1166" s="255"/>
      <c r="AS1166" s="255"/>
      <c r="AT1166" s="255"/>
      <c r="AU1166" s="255"/>
      <c r="AV1166" s="255"/>
      <c r="AW1166" s="255"/>
      <c r="AX1166" s="255"/>
      <c r="AY1166" s="255"/>
    </row>
    <row r="1167" spans="15:51" x14ac:dyDescent="0.45">
      <c r="O1167" s="255"/>
      <c r="P1167" s="255"/>
      <c r="Q1167" s="255"/>
      <c r="R1167" s="255"/>
      <c r="S1167" s="255"/>
      <c r="U1167" s="255"/>
      <c r="V1167" s="255"/>
      <c r="W1167" s="255"/>
      <c r="X1167" s="255"/>
      <c r="Y1167" s="255"/>
      <c r="Z1167" s="255"/>
      <c r="AA1167" s="255"/>
      <c r="AB1167" s="255"/>
      <c r="AC1167" s="255"/>
      <c r="AD1167" s="255"/>
      <c r="AE1167" s="255"/>
      <c r="AF1167" s="255"/>
      <c r="AG1167" s="255"/>
      <c r="AH1167" s="255"/>
      <c r="AI1167" s="255"/>
      <c r="AJ1167" s="255"/>
      <c r="AK1167" s="255"/>
      <c r="AL1167" s="255"/>
      <c r="AM1167" s="255"/>
      <c r="AN1167" s="255"/>
      <c r="AO1167" s="255"/>
      <c r="AP1167" s="255"/>
      <c r="AQ1167" s="255"/>
      <c r="AR1167" s="255"/>
      <c r="AS1167" s="255"/>
      <c r="AT1167" s="255"/>
      <c r="AU1167" s="255"/>
      <c r="AV1167" s="255"/>
      <c r="AW1167" s="255"/>
      <c r="AX1167" s="255"/>
      <c r="AY1167" s="255"/>
    </row>
    <row r="1168" spans="15:51" x14ac:dyDescent="0.45">
      <c r="O1168" s="255"/>
      <c r="P1168" s="255"/>
      <c r="Q1168" s="255"/>
      <c r="R1168" s="255"/>
      <c r="S1168" s="255"/>
      <c r="U1168" s="255"/>
      <c r="V1168" s="255"/>
      <c r="W1168" s="255"/>
      <c r="X1168" s="255"/>
      <c r="Y1168" s="255"/>
      <c r="Z1168" s="255"/>
      <c r="AA1168" s="255"/>
      <c r="AB1168" s="255"/>
      <c r="AC1168" s="255"/>
      <c r="AD1168" s="255"/>
      <c r="AE1168" s="255"/>
      <c r="AF1168" s="255"/>
      <c r="AG1168" s="255"/>
      <c r="AH1168" s="255"/>
      <c r="AI1168" s="255"/>
      <c r="AJ1168" s="255"/>
      <c r="AK1168" s="255"/>
      <c r="AL1168" s="255"/>
      <c r="AM1168" s="255"/>
      <c r="AN1168" s="255"/>
      <c r="AO1168" s="255"/>
      <c r="AP1168" s="255"/>
      <c r="AQ1168" s="255"/>
      <c r="AR1168" s="255"/>
      <c r="AS1168" s="255"/>
      <c r="AT1168" s="255"/>
      <c r="AU1168" s="255"/>
      <c r="AV1168" s="255"/>
      <c r="AW1168" s="255"/>
      <c r="AX1168" s="255"/>
      <c r="AY1168" s="255"/>
    </row>
    <row r="1169" spans="15:51" x14ac:dyDescent="0.45">
      <c r="O1169" s="255"/>
      <c r="P1169" s="255"/>
      <c r="Q1169" s="255"/>
      <c r="R1169" s="255"/>
      <c r="S1169" s="255"/>
      <c r="U1169" s="255"/>
      <c r="V1169" s="255"/>
      <c r="W1169" s="255"/>
      <c r="X1169" s="255"/>
      <c r="Y1169" s="255"/>
      <c r="Z1169" s="255"/>
      <c r="AA1169" s="255"/>
      <c r="AB1169" s="255"/>
      <c r="AC1169" s="255"/>
      <c r="AD1169" s="255"/>
      <c r="AE1169" s="255"/>
      <c r="AF1169" s="255"/>
      <c r="AG1169" s="255"/>
      <c r="AH1169" s="255"/>
      <c r="AI1169" s="255"/>
      <c r="AJ1169" s="255"/>
      <c r="AK1169" s="255"/>
      <c r="AL1169" s="255"/>
      <c r="AM1169" s="255"/>
      <c r="AN1169" s="255"/>
      <c r="AO1169" s="255"/>
      <c r="AP1169" s="255"/>
      <c r="AQ1169" s="255"/>
      <c r="AR1169" s="255"/>
      <c r="AS1169" s="255"/>
      <c r="AT1169" s="255"/>
      <c r="AU1169" s="255"/>
      <c r="AV1169" s="255"/>
      <c r="AW1169" s="255"/>
      <c r="AX1169" s="255"/>
      <c r="AY1169" s="255"/>
    </row>
    <row r="1170" spans="15:51" x14ac:dyDescent="0.45">
      <c r="O1170" s="255"/>
      <c r="P1170" s="255"/>
      <c r="Q1170" s="255"/>
      <c r="R1170" s="255"/>
      <c r="S1170" s="255"/>
      <c r="U1170" s="255"/>
      <c r="V1170" s="255"/>
      <c r="W1170" s="255"/>
      <c r="X1170" s="255"/>
      <c r="Y1170" s="255"/>
      <c r="Z1170" s="255"/>
      <c r="AA1170" s="255"/>
      <c r="AB1170" s="255"/>
      <c r="AC1170" s="255"/>
      <c r="AD1170" s="255"/>
      <c r="AE1170" s="255"/>
      <c r="AF1170" s="255"/>
      <c r="AG1170" s="255"/>
      <c r="AH1170" s="255"/>
      <c r="AI1170" s="255"/>
      <c r="AJ1170" s="255"/>
      <c r="AK1170" s="255"/>
      <c r="AL1170" s="255"/>
      <c r="AM1170" s="255"/>
      <c r="AN1170" s="255"/>
      <c r="AO1170" s="255"/>
      <c r="AP1170" s="255"/>
      <c r="AQ1170" s="255"/>
      <c r="AR1170" s="255"/>
      <c r="AS1170" s="255"/>
      <c r="AT1170" s="255"/>
      <c r="AU1170" s="255"/>
      <c r="AV1170" s="255"/>
      <c r="AW1170" s="255"/>
      <c r="AX1170" s="255"/>
      <c r="AY1170" s="255"/>
    </row>
    <row r="1171" spans="15:51" x14ac:dyDescent="0.45">
      <c r="O1171" s="255"/>
      <c r="P1171" s="255"/>
      <c r="Q1171" s="255"/>
      <c r="R1171" s="255"/>
      <c r="S1171" s="255"/>
      <c r="U1171" s="255"/>
      <c r="V1171" s="255"/>
      <c r="W1171" s="255"/>
      <c r="X1171" s="255"/>
      <c r="Y1171" s="255"/>
      <c r="Z1171" s="255"/>
      <c r="AA1171" s="255"/>
      <c r="AB1171" s="255"/>
      <c r="AC1171" s="255"/>
      <c r="AD1171" s="255"/>
      <c r="AE1171" s="255"/>
      <c r="AF1171" s="255"/>
      <c r="AG1171" s="255"/>
      <c r="AH1171" s="255"/>
      <c r="AI1171" s="255"/>
      <c r="AJ1171" s="255"/>
      <c r="AK1171" s="255"/>
      <c r="AL1171" s="255"/>
      <c r="AM1171" s="255"/>
      <c r="AN1171" s="255"/>
      <c r="AO1171" s="255"/>
      <c r="AP1171" s="255"/>
      <c r="AQ1171" s="255"/>
      <c r="AR1171" s="255"/>
      <c r="AS1171" s="255"/>
      <c r="AT1171" s="255"/>
      <c r="AU1171" s="255"/>
      <c r="AV1171" s="255"/>
      <c r="AW1171" s="255"/>
      <c r="AX1171" s="255"/>
      <c r="AY1171" s="255"/>
    </row>
    <row r="1172" spans="15:51" x14ac:dyDescent="0.45">
      <c r="O1172" s="255"/>
      <c r="P1172" s="255"/>
      <c r="Q1172" s="255"/>
      <c r="R1172" s="255"/>
      <c r="S1172" s="255"/>
      <c r="U1172" s="255"/>
      <c r="V1172" s="255"/>
      <c r="W1172" s="255"/>
      <c r="X1172" s="255"/>
      <c r="Y1172" s="255"/>
      <c r="Z1172" s="255"/>
      <c r="AA1172" s="255"/>
      <c r="AB1172" s="255"/>
      <c r="AC1172" s="255"/>
      <c r="AD1172" s="255"/>
      <c r="AE1172" s="255"/>
      <c r="AF1172" s="255"/>
      <c r="AG1172" s="255"/>
      <c r="AH1172" s="255"/>
      <c r="AI1172" s="255"/>
      <c r="AJ1172" s="255"/>
      <c r="AK1172" s="255"/>
      <c r="AL1172" s="255"/>
      <c r="AM1172" s="255"/>
      <c r="AN1172" s="255"/>
      <c r="AO1172" s="255"/>
      <c r="AP1172" s="255"/>
      <c r="AQ1172" s="255"/>
      <c r="AR1172" s="255"/>
      <c r="AS1172" s="255"/>
      <c r="AT1172" s="255"/>
      <c r="AU1172" s="255"/>
      <c r="AV1172" s="255"/>
      <c r="AW1172" s="255"/>
      <c r="AX1172" s="255"/>
      <c r="AY1172" s="255"/>
    </row>
    <row r="1173" spans="15:51" x14ac:dyDescent="0.45">
      <c r="O1173" s="255"/>
      <c r="P1173" s="255"/>
      <c r="Q1173" s="255"/>
      <c r="R1173" s="255"/>
      <c r="S1173" s="255"/>
      <c r="U1173" s="255"/>
      <c r="V1173" s="255"/>
      <c r="W1173" s="255"/>
      <c r="X1173" s="255"/>
      <c r="Y1173" s="255"/>
      <c r="Z1173" s="255"/>
      <c r="AA1173" s="255"/>
      <c r="AB1173" s="255"/>
      <c r="AC1173" s="255"/>
      <c r="AD1173" s="255"/>
      <c r="AE1173" s="255"/>
      <c r="AF1173" s="255"/>
      <c r="AG1173" s="255"/>
      <c r="AH1173" s="255"/>
      <c r="AI1173" s="255"/>
      <c r="AJ1173" s="255"/>
      <c r="AK1173" s="255"/>
      <c r="AL1173" s="255"/>
      <c r="AM1173" s="255"/>
      <c r="AN1173" s="255"/>
      <c r="AO1173" s="255"/>
      <c r="AP1173" s="255"/>
      <c r="AQ1173" s="255"/>
      <c r="AR1173" s="255"/>
      <c r="AS1173" s="255"/>
      <c r="AT1173" s="255"/>
      <c r="AU1173" s="255"/>
      <c r="AV1173" s="255"/>
      <c r="AW1173" s="255"/>
      <c r="AX1173" s="255"/>
      <c r="AY1173" s="255"/>
    </row>
    <row r="1174" spans="15:51" x14ac:dyDescent="0.45">
      <c r="O1174" s="255"/>
      <c r="P1174" s="255"/>
      <c r="Q1174" s="255"/>
      <c r="R1174" s="255"/>
      <c r="S1174" s="255"/>
      <c r="U1174" s="255"/>
      <c r="V1174" s="255"/>
      <c r="W1174" s="255"/>
      <c r="X1174" s="255"/>
      <c r="Y1174" s="255"/>
      <c r="Z1174" s="255"/>
      <c r="AA1174" s="255"/>
      <c r="AB1174" s="255"/>
      <c r="AC1174" s="255"/>
      <c r="AD1174" s="255"/>
      <c r="AE1174" s="255"/>
      <c r="AF1174" s="255"/>
      <c r="AG1174" s="255"/>
      <c r="AH1174" s="255"/>
      <c r="AI1174" s="255"/>
      <c r="AJ1174" s="255"/>
      <c r="AK1174" s="255"/>
      <c r="AL1174" s="255"/>
      <c r="AM1174" s="255"/>
      <c r="AN1174" s="255"/>
      <c r="AO1174" s="255"/>
      <c r="AP1174" s="255"/>
      <c r="AQ1174" s="255"/>
      <c r="AR1174" s="255"/>
      <c r="AS1174" s="255"/>
      <c r="AT1174" s="255"/>
      <c r="AU1174" s="255"/>
      <c r="AV1174" s="255"/>
      <c r="AW1174" s="255"/>
      <c r="AX1174" s="255"/>
      <c r="AY1174" s="255"/>
    </row>
    <row r="1175" spans="15:51" x14ac:dyDescent="0.45">
      <c r="O1175" s="255"/>
      <c r="P1175" s="255"/>
      <c r="Q1175" s="255"/>
      <c r="R1175" s="255"/>
      <c r="S1175" s="255"/>
      <c r="U1175" s="255"/>
      <c r="V1175" s="255"/>
      <c r="W1175" s="255"/>
      <c r="X1175" s="255"/>
      <c r="Y1175" s="255"/>
      <c r="Z1175" s="255"/>
      <c r="AA1175" s="255"/>
      <c r="AB1175" s="255"/>
      <c r="AC1175" s="255"/>
      <c r="AD1175" s="255"/>
      <c r="AE1175" s="255"/>
      <c r="AF1175" s="255"/>
      <c r="AG1175" s="255"/>
      <c r="AH1175" s="255"/>
      <c r="AI1175" s="255"/>
      <c r="AJ1175" s="255"/>
      <c r="AK1175" s="255"/>
      <c r="AL1175" s="255"/>
      <c r="AM1175" s="255"/>
      <c r="AN1175" s="255"/>
      <c r="AO1175" s="255"/>
      <c r="AP1175" s="255"/>
      <c r="AQ1175" s="255"/>
      <c r="AR1175" s="255"/>
      <c r="AS1175" s="255"/>
      <c r="AT1175" s="255"/>
      <c r="AU1175" s="255"/>
      <c r="AV1175" s="255"/>
      <c r="AW1175" s="255"/>
      <c r="AX1175" s="255"/>
      <c r="AY1175" s="255"/>
    </row>
    <row r="1176" spans="15:51" x14ac:dyDescent="0.45">
      <c r="O1176" s="255"/>
      <c r="P1176" s="255"/>
      <c r="Q1176" s="255"/>
      <c r="R1176" s="255"/>
      <c r="S1176" s="255"/>
      <c r="U1176" s="255"/>
      <c r="V1176" s="255"/>
      <c r="W1176" s="255"/>
      <c r="X1176" s="255"/>
      <c r="Y1176" s="255"/>
      <c r="Z1176" s="255"/>
      <c r="AA1176" s="255"/>
      <c r="AB1176" s="255"/>
      <c r="AC1176" s="255"/>
      <c r="AD1176" s="255"/>
      <c r="AE1176" s="255"/>
      <c r="AF1176" s="255"/>
      <c r="AG1176" s="255"/>
      <c r="AH1176" s="255"/>
      <c r="AI1176" s="255"/>
      <c r="AJ1176" s="255"/>
      <c r="AK1176" s="255"/>
      <c r="AL1176" s="255"/>
      <c r="AM1176" s="255"/>
      <c r="AN1176" s="255"/>
      <c r="AO1176" s="255"/>
      <c r="AP1176" s="255"/>
      <c r="AQ1176" s="255"/>
      <c r="AR1176" s="255"/>
      <c r="AS1176" s="255"/>
      <c r="AT1176" s="255"/>
      <c r="AU1176" s="255"/>
      <c r="AV1176" s="255"/>
      <c r="AW1176" s="255"/>
      <c r="AX1176" s="255"/>
      <c r="AY1176" s="255"/>
    </row>
    <row r="1177" spans="15:51" x14ac:dyDescent="0.45">
      <c r="O1177" s="255"/>
      <c r="P1177" s="255"/>
      <c r="Q1177" s="255"/>
      <c r="R1177" s="255"/>
      <c r="S1177" s="255"/>
      <c r="U1177" s="255"/>
      <c r="V1177" s="255"/>
      <c r="W1177" s="255"/>
      <c r="X1177" s="255"/>
      <c r="Y1177" s="255"/>
      <c r="Z1177" s="255"/>
      <c r="AA1177" s="255"/>
      <c r="AB1177" s="255"/>
      <c r="AC1177" s="255"/>
      <c r="AD1177" s="255"/>
      <c r="AE1177" s="255"/>
      <c r="AF1177" s="255"/>
      <c r="AG1177" s="255"/>
      <c r="AH1177" s="255"/>
      <c r="AI1177" s="255"/>
      <c r="AJ1177" s="255"/>
      <c r="AK1177" s="255"/>
      <c r="AL1177" s="255"/>
      <c r="AM1177" s="255"/>
      <c r="AN1177" s="255"/>
      <c r="AO1177" s="255"/>
      <c r="AP1177" s="255"/>
      <c r="AQ1177" s="255"/>
      <c r="AR1177" s="255"/>
      <c r="AS1177" s="255"/>
      <c r="AT1177" s="255"/>
      <c r="AU1177" s="255"/>
      <c r="AV1177" s="255"/>
      <c r="AW1177" s="255"/>
      <c r="AX1177" s="255"/>
      <c r="AY1177" s="255"/>
    </row>
    <row r="1178" spans="15:51" x14ac:dyDescent="0.45">
      <c r="O1178" s="255"/>
      <c r="P1178" s="255"/>
      <c r="Q1178" s="255"/>
      <c r="R1178" s="255"/>
      <c r="S1178" s="255"/>
      <c r="U1178" s="255"/>
      <c r="V1178" s="255"/>
      <c r="W1178" s="255"/>
      <c r="X1178" s="255"/>
      <c r="Y1178" s="255"/>
      <c r="Z1178" s="255"/>
      <c r="AA1178" s="255"/>
      <c r="AB1178" s="255"/>
      <c r="AC1178" s="255"/>
      <c r="AD1178" s="255"/>
      <c r="AE1178" s="255"/>
      <c r="AF1178" s="255"/>
      <c r="AG1178" s="255"/>
      <c r="AH1178" s="255"/>
      <c r="AI1178" s="255"/>
      <c r="AJ1178" s="255"/>
      <c r="AK1178" s="255"/>
      <c r="AL1178" s="255"/>
      <c r="AM1178" s="255"/>
      <c r="AN1178" s="255"/>
      <c r="AO1178" s="255"/>
      <c r="AP1178" s="255"/>
      <c r="AQ1178" s="255"/>
      <c r="AR1178" s="255"/>
      <c r="AS1178" s="255"/>
      <c r="AT1178" s="255"/>
      <c r="AU1178" s="255"/>
      <c r="AV1178" s="255"/>
      <c r="AW1178" s="255"/>
      <c r="AX1178" s="255"/>
      <c r="AY1178" s="255"/>
    </row>
    <row r="1179" spans="15:51" x14ac:dyDescent="0.45">
      <c r="O1179" s="255"/>
      <c r="P1179" s="255"/>
      <c r="Q1179" s="255"/>
      <c r="R1179" s="255"/>
      <c r="S1179" s="255"/>
      <c r="U1179" s="255"/>
      <c r="V1179" s="255"/>
      <c r="W1179" s="255"/>
      <c r="X1179" s="255"/>
      <c r="Y1179" s="255"/>
      <c r="Z1179" s="255"/>
      <c r="AA1179" s="255"/>
      <c r="AB1179" s="255"/>
      <c r="AC1179" s="255"/>
      <c r="AD1179" s="255"/>
      <c r="AE1179" s="255"/>
      <c r="AF1179" s="255"/>
      <c r="AG1179" s="255"/>
      <c r="AH1179" s="255"/>
      <c r="AI1179" s="255"/>
      <c r="AJ1179" s="255"/>
      <c r="AK1179" s="255"/>
      <c r="AL1179" s="255"/>
      <c r="AM1179" s="255"/>
      <c r="AN1179" s="255"/>
      <c r="AO1179" s="255"/>
      <c r="AP1179" s="255"/>
      <c r="AQ1179" s="255"/>
      <c r="AR1179" s="255"/>
      <c r="AS1179" s="255"/>
      <c r="AT1179" s="255"/>
      <c r="AU1179" s="255"/>
      <c r="AV1179" s="255"/>
      <c r="AW1179" s="255"/>
      <c r="AX1179" s="255"/>
      <c r="AY1179" s="255"/>
    </row>
    <row r="1180" spans="15:51" x14ac:dyDescent="0.45">
      <c r="O1180" s="255"/>
      <c r="P1180" s="255"/>
      <c r="Q1180" s="255"/>
      <c r="R1180" s="255"/>
      <c r="S1180" s="255"/>
      <c r="U1180" s="255"/>
      <c r="V1180" s="255"/>
      <c r="W1180" s="255"/>
      <c r="X1180" s="255"/>
      <c r="Y1180" s="255"/>
      <c r="Z1180" s="255"/>
      <c r="AA1180" s="255"/>
      <c r="AB1180" s="255"/>
      <c r="AC1180" s="255"/>
      <c r="AD1180" s="255"/>
      <c r="AE1180" s="255"/>
      <c r="AF1180" s="255"/>
      <c r="AG1180" s="255"/>
      <c r="AH1180" s="255"/>
      <c r="AI1180" s="255"/>
      <c r="AJ1180" s="255"/>
      <c r="AK1180" s="255"/>
      <c r="AL1180" s="255"/>
      <c r="AM1180" s="255"/>
      <c r="AN1180" s="255"/>
      <c r="AO1180" s="255"/>
      <c r="AP1180" s="255"/>
      <c r="AQ1180" s="255"/>
      <c r="AR1180" s="255"/>
      <c r="AS1180" s="255"/>
      <c r="AT1180" s="255"/>
      <c r="AU1180" s="255"/>
      <c r="AV1180" s="255"/>
      <c r="AW1180" s="255"/>
      <c r="AX1180" s="255"/>
      <c r="AY1180" s="255"/>
    </row>
    <row r="1181" spans="15:51" x14ac:dyDescent="0.45">
      <c r="O1181" s="255"/>
      <c r="P1181" s="255"/>
      <c r="Q1181" s="255"/>
      <c r="R1181" s="255"/>
      <c r="S1181" s="255"/>
      <c r="U1181" s="255"/>
      <c r="V1181" s="255"/>
      <c r="W1181" s="255"/>
      <c r="X1181" s="255"/>
      <c r="Y1181" s="255"/>
      <c r="Z1181" s="255"/>
      <c r="AA1181" s="255"/>
      <c r="AB1181" s="255"/>
      <c r="AC1181" s="255"/>
      <c r="AD1181" s="255"/>
      <c r="AE1181" s="255"/>
      <c r="AF1181" s="255"/>
      <c r="AG1181" s="255"/>
      <c r="AH1181" s="255"/>
      <c r="AI1181" s="255"/>
      <c r="AJ1181" s="255"/>
      <c r="AK1181" s="255"/>
      <c r="AL1181" s="255"/>
      <c r="AM1181" s="255"/>
      <c r="AN1181" s="255"/>
      <c r="AO1181" s="255"/>
      <c r="AP1181" s="255"/>
      <c r="AQ1181" s="255"/>
      <c r="AR1181" s="255"/>
      <c r="AS1181" s="255"/>
      <c r="AT1181" s="255"/>
      <c r="AU1181" s="255"/>
      <c r="AV1181" s="255"/>
      <c r="AW1181" s="255"/>
      <c r="AX1181" s="255"/>
      <c r="AY1181" s="255"/>
    </row>
    <row r="1182" spans="15:51" x14ac:dyDescent="0.45">
      <c r="O1182" s="255"/>
      <c r="P1182" s="255"/>
      <c r="Q1182" s="255"/>
      <c r="R1182" s="255"/>
      <c r="S1182" s="255"/>
      <c r="U1182" s="255"/>
      <c r="V1182" s="255"/>
      <c r="W1182" s="255"/>
      <c r="X1182" s="255"/>
      <c r="Y1182" s="255"/>
      <c r="Z1182" s="255"/>
      <c r="AA1182" s="255"/>
      <c r="AB1182" s="255"/>
      <c r="AC1182" s="255"/>
      <c r="AD1182" s="255"/>
      <c r="AE1182" s="255"/>
      <c r="AF1182" s="255"/>
      <c r="AG1182" s="255"/>
      <c r="AH1182" s="255"/>
      <c r="AI1182" s="255"/>
      <c r="AJ1182" s="255"/>
      <c r="AK1182" s="255"/>
      <c r="AL1182" s="255"/>
      <c r="AM1182" s="255"/>
      <c r="AN1182" s="255"/>
      <c r="AO1182" s="255"/>
      <c r="AP1182" s="255"/>
      <c r="AQ1182" s="255"/>
      <c r="AR1182" s="255"/>
      <c r="AS1182" s="255"/>
      <c r="AT1182" s="255"/>
      <c r="AU1182" s="255"/>
      <c r="AV1182" s="255"/>
      <c r="AW1182" s="255"/>
      <c r="AX1182" s="255"/>
      <c r="AY1182" s="255"/>
    </row>
    <row r="1183" spans="15:51" x14ac:dyDescent="0.45">
      <c r="O1183" s="255"/>
      <c r="P1183" s="255"/>
      <c r="Q1183" s="255"/>
      <c r="R1183" s="255"/>
      <c r="S1183" s="255"/>
      <c r="U1183" s="255"/>
      <c r="V1183" s="255"/>
      <c r="W1183" s="255"/>
      <c r="X1183" s="255"/>
      <c r="Y1183" s="255"/>
      <c r="Z1183" s="255"/>
      <c r="AA1183" s="255"/>
      <c r="AB1183" s="255"/>
      <c r="AC1183" s="255"/>
      <c r="AD1183" s="255"/>
      <c r="AE1183" s="255"/>
      <c r="AF1183" s="255"/>
      <c r="AG1183" s="255"/>
      <c r="AH1183" s="255"/>
      <c r="AI1183" s="255"/>
      <c r="AJ1183" s="255"/>
      <c r="AK1183" s="255"/>
      <c r="AL1183" s="255"/>
      <c r="AM1183" s="255"/>
      <c r="AN1183" s="255"/>
      <c r="AO1183" s="255"/>
      <c r="AP1183" s="255"/>
      <c r="AQ1183" s="255"/>
      <c r="AR1183" s="255"/>
      <c r="AS1183" s="255"/>
      <c r="AT1183" s="255"/>
      <c r="AU1183" s="255"/>
      <c r="AV1183" s="255"/>
      <c r="AW1183" s="255"/>
      <c r="AX1183" s="255"/>
      <c r="AY1183" s="255"/>
    </row>
    <row r="1184" spans="15:51" x14ac:dyDescent="0.45">
      <c r="O1184" s="255"/>
      <c r="P1184" s="255"/>
      <c r="Q1184" s="255"/>
      <c r="R1184" s="255"/>
      <c r="S1184" s="255"/>
      <c r="U1184" s="255"/>
      <c r="V1184" s="255"/>
      <c r="W1184" s="255"/>
      <c r="X1184" s="255"/>
      <c r="Y1184" s="255"/>
      <c r="Z1184" s="255"/>
      <c r="AA1184" s="255"/>
      <c r="AB1184" s="255"/>
      <c r="AC1184" s="255"/>
      <c r="AD1184" s="255"/>
      <c r="AE1184" s="255"/>
      <c r="AF1184" s="255"/>
      <c r="AG1184" s="255"/>
      <c r="AH1184" s="255"/>
      <c r="AI1184" s="255"/>
      <c r="AJ1184" s="255"/>
      <c r="AK1184" s="255"/>
      <c r="AL1184" s="255"/>
      <c r="AM1184" s="255"/>
      <c r="AN1184" s="255"/>
      <c r="AO1184" s="255"/>
      <c r="AP1184" s="255"/>
      <c r="AQ1184" s="255"/>
      <c r="AR1184" s="255"/>
      <c r="AS1184" s="255"/>
      <c r="AT1184" s="255"/>
      <c r="AU1184" s="255"/>
      <c r="AV1184" s="255"/>
      <c r="AW1184" s="255"/>
      <c r="AX1184" s="255"/>
      <c r="AY1184" s="255"/>
    </row>
    <row r="1185" spans="15:51" x14ac:dyDescent="0.45">
      <c r="O1185" s="255"/>
      <c r="P1185" s="255"/>
      <c r="Q1185" s="255"/>
      <c r="R1185" s="255"/>
      <c r="S1185" s="255"/>
      <c r="U1185" s="255"/>
      <c r="V1185" s="255"/>
      <c r="W1185" s="255"/>
      <c r="X1185" s="255"/>
      <c r="Y1185" s="255"/>
      <c r="Z1185" s="255"/>
      <c r="AA1185" s="255"/>
      <c r="AB1185" s="255"/>
      <c r="AC1185" s="255"/>
      <c r="AD1185" s="255"/>
      <c r="AE1185" s="255"/>
      <c r="AF1185" s="255"/>
      <c r="AG1185" s="255"/>
      <c r="AH1185" s="255"/>
      <c r="AI1185" s="255"/>
      <c r="AJ1185" s="255"/>
      <c r="AK1185" s="255"/>
      <c r="AL1185" s="255"/>
      <c r="AM1185" s="255"/>
      <c r="AN1185" s="255"/>
      <c r="AO1185" s="255"/>
      <c r="AP1185" s="255"/>
      <c r="AQ1185" s="255"/>
      <c r="AR1185" s="255"/>
      <c r="AS1185" s="255"/>
      <c r="AT1185" s="255"/>
      <c r="AU1185" s="255"/>
      <c r="AV1185" s="255"/>
      <c r="AW1185" s="255"/>
      <c r="AX1185" s="255"/>
      <c r="AY1185" s="255"/>
    </row>
    <row r="1186" spans="15:51" x14ac:dyDescent="0.45">
      <c r="O1186" s="255"/>
      <c r="P1186" s="255"/>
      <c r="Q1186" s="255"/>
      <c r="R1186" s="255"/>
      <c r="S1186" s="255"/>
      <c r="U1186" s="255"/>
      <c r="V1186" s="255"/>
      <c r="W1186" s="255"/>
      <c r="X1186" s="255"/>
      <c r="Y1186" s="255"/>
      <c r="Z1186" s="255"/>
      <c r="AA1186" s="255"/>
      <c r="AB1186" s="255"/>
      <c r="AC1186" s="255"/>
      <c r="AD1186" s="255"/>
      <c r="AE1186" s="255"/>
      <c r="AF1186" s="255"/>
      <c r="AG1186" s="255"/>
      <c r="AH1186" s="255"/>
      <c r="AI1186" s="255"/>
      <c r="AJ1186" s="255"/>
      <c r="AK1186" s="255"/>
      <c r="AL1186" s="255"/>
      <c r="AM1186" s="255"/>
      <c r="AN1186" s="255"/>
      <c r="AO1186" s="255"/>
      <c r="AP1186" s="255"/>
      <c r="AQ1186" s="255"/>
      <c r="AR1186" s="255"/>
      <c r="AS1186" s="255"/>
      <c r="AT1186" s="255"/>
      <c r="AU1186" s="255"/>
      <c r="AV1186" s="255"/>
      <c r="AW1186" s="255"/>
      <c r="AX1186" s="255"/>
      <c r="AY1186" s="255"/>
    </row>
    <row r="1187" spans="15:51" x14ac:dyDescent="0.45">
      <c r="O1187" s="255"/>
      <c r="P1187" s="255"/>
      <c r="Q1187" s="255"/>
      <c r="R1187" s="255"/>
      <c r="S1187" s="255"/>
      <c r="U1187" s="255"/>
      <c r="V1187" s="255"/>
      <c r="W1187" s="255"/>
      <c r="X1187" s="255"/>
      <c r="Y1187" s="255"/>
      <c r="Z1187" s="255"/>
      <c r="AA1187" s="255"/>
      <c r="AB1187" s="255"/>
      <c r="AC1187" s="255"/>
      <c r="AD1187" s="255"/>
      <c r="AE1187" s="255"/>
      <c r="AF1187" s="255"/>
      <c r="AG1187" s="255"/>
      <c r="AH1187" s="255"/>
      <c r="AI1187" s="255"/>
      <c r="AJ1187" s="255"/>
      <c r="AK1187" s="255"/>
      <c r="AL1187" s="255"/>
      <c r="AM1187" s="255"/>
      <c r="AN1187" s="255"/>
      <c r="AO1187" s="255"/>
      <c r="AP1187" s="255"/>
      <c r="AQ1187" s="255"/>
      <c r="AR1187" s="255"/>
      <c r="AS1187" s="255"/>
      <c r="AT1187" s="255"/>
      <c r="AU1187" s="255"/>
      <c r="AV1187" s="255"/>
      <c r="AW1187" s="255"/>
      <c r="AX1187" s="255"/>
      <c r="AY1187" s="255"/>
    </row>
    <row r="1188" spans="15:51" x14ac:dyDescent="0.45">
      <c r="O1188" s="255"/>
      <c r="P1188" s="255"/>
      <c r="Q1188" s="255"/>
      <c r="R1188" s="255"/>
      <c r="S1188" s="255"/>
      <c r="U1188" s="255"/>
      <c r="V1188" s="255"/>
      <c r="W1188" s="255"/>
      <c r="X1188" s="255"/>
      <c r="Y1188" s="255"/>
      <c r="Z1188" s="255"/>
      <c r="AA1188" s="255"/>
      <c r="AB1188" s="255"/>
      <c r="AC1188" s="255"/>
      <c r="AD1188" s="255"/>
      <c r="AE1188" s="255"/>
      <c r="AF1188" s="255"/>
      <c r="AG1188" s="255"/>
      <c r="AH1188" s="255"/>
      <c r="AI1188" s="255"/>
      <c r="AJ1188" s="255"/>
      <c r="AK1188" s="255"/>
      <c r="AL1188" s="255"/>
      <c r="AM1188" s="255"/>
      <c r="AN1188" s="255"/>
      <c r="AO1188" s="255"/>
      <c r="AP1188" s="255"/>
      <c r="AQ1188" s="255"/>
      <c r="AR1188" s="255"/>
      <c r="AS1188" s="255"/>
      <c r="AT1188" s="255"/>
      <c r="AU1188" s="255"/>
      <c r="AV1188" s="255"/>
      <c r="AW1188" s="255"/>
      <c r="AX1188" s="255"/>
      <c r="AY1188" s="255"/>
    </row>
    <row r="1189" spans="15:51" x14ac:dyDescent="0.45">
      <c r="O1189" s="255"/>
      <c r="P1189" s="255"/>
      <c r="Q1189" s="255"/>
      <c r="R1189" s="255"/>
      <c r="S1189" s="255"/>
      <c r="U1189" s="255"/>
      <c r="V1189" s="255"/>
      <c r="W1189" s="255"/>
      <c r="X1189" s="255"/>
      <c r="Y1189" s="255"/>
      <c r="Z1189" s="255"/>
      <c r="AA1189" s="255"/>
      <c r="AB1189" s="255"/>
      <c r="AC1189" s="255"/>
      <c r="AD1189" s="255"/>
      <c r="AE1189" s="255"/>
      <c r="AF1189" s="255"/>
      <c r="AG1189" s="255"/>
      <c r="AH1189" s="255"/>
      <c r="AI1189" s="255"/>
      <c r="AJ1189" s="255"/>
      <c r="AK1189" s="255"/>
      <c r="AL1189" s="255"/>
      <c r="AM1189" s="255"/>
      <c r="AN1189" s="255"/>
      <c r="AO1189" s="255"/>
      <c r="AP1189" s="255"/>
      <c r="AQ1189" s="255"/>
      <c r="AR1189" s="255"/>
      <c r="AS1189" s="255"/>
      <c r="AT1189" s="255"/>
      <c r="AU1189" s="255"/>
      <c r="AV1189" s="255"/>
      <c r="AW1189" s="255"/>
      <c r="AX1189" s="255"/>
      <c r="AY1189" s="255"/>
    </row>
    <row r="1190" spans="15:51" x14ac:dyDescent="0.45">
      <c r="O1190" s="255"/>
      <c r="P1190" s="255"/>
      <c r="Q1190" s="255"/>
      <c r="R1190" s="255"/>
      <c r="S1190" s="255"/>
      <c r="U1190" s="255"/>
      <c r="V1190" s="255"/>
      <c r="W1190" s="255"/>
      <c r="X1190" s="255"/>
      <c r="Y1190" s="255"/>
      <c r="Z1190" s="255"/>
      <c r="AA1190" s="255"/>
      <c r="AB1190" s="255"/>
      <c r="AC1190" s="255"/>
      <c r="AD1190" s="255"/>
      <c r="AE1190" s="255"/>
      <c r="AF1190" s="255"/>
      <c r="AG1190" s="255"/>
      <c r="AH1190" s="255"/>
      <c r="AI1190" s="255"/>
      <c r="AJ1190" s="255"/>
      <c r="AK1190" s="255"/>
      <c r="AL1190" s="255"/>
      <c r="AM1190" s="255"/>
      <c r="AN1190" s="255"/>
      <c r="AO1190" s="255"/>
      <c r="AP1190" s="255"/>
      <c r="AQ1190" s="255"/>
      <c r="AR1190" s="255"/>
      <c r="AS1190" s="255"/>
      <c r="AT1190" s="255"/>
      <c r="AU1190" s="255"/>
      <c r="AV1190" s="255"/>
      <c r="AW1190" s="255"/>
      <c r="AX1190" s="255"/>
      <c r="AY1190" s="255"/>
    </row>
    <row r="1191" spans="15:51" x14ac:dyDescent="0.45">
      <c r="O1191" s="255"/>
      <c r="P1191" s="255"/>
      <c r="Q1191" s="255"/>
      <c r="R1191" s="255"/>
      <c r="S1191" s="255"/>
      <c r="U1191" s="255"/>
      <c r="V1191" s="255"/>
      <c r="W1191" s="255"/>
      <c r="X1191" s="255"/>
      <c r="Y1191" s="255"/>
      <c r="Z1191" s="255"/>
      <c r="AA1191" s="255"/>
      <c r="AB1191" s="255"/>
      <c r="AC1191" s="255"/>
      <c r="AD1191" s="255"/>
      <c r="AE1191" s="255"/>
      <c r="AF1191" s="255"/>
      <c r="AG1191" s="255"/>
      <c r="AH1191" s="255"/>
      <c r="AI1191" s="255"/>
      <c r="AJ1191" s="255"/>
      <c r="AK1191" s="255"/>
      <c r="AL1191" s="255"/>
      <c r="AM1191" s="255"/>
      <c r="AN1191" s="255"/>
      <c r="AO1191" s="255"/>
      <c r="AP1191" s="255"/>
      <c r="AQ1191" s="255"/>
      <c r="AR1191" s="255"/>
      <c r="AS1191" s="255"/>
      <c r="AT1191" s="255"/>
      <c r="AU1191" s="255"/>
      <c r="AV1191" s="255"/>
      <c r="AW1191" s="255"/>
      <c r="AX1191" s="255"/>
      <c r="AY1191" s="255"/>
    </row>
    <row r="1192" spans="15:51" x14ac:dyDescent="0.45">
      <c r="O1192" s="255"/>
      <c r="P1192" s="255"/>
      <c r="Q1192" s="255"/>
      <c r="R1192" s="255"/>
      <c r="S1192" s="255"/>
      <c r="U1192" s="255"/>
      <c r="V1192" s="255"/>
      <c r="W1192" s="255"/>
      <c r="X1192" s="255"/>
      <c r="Y1192" s="255"/>
      <c r="Z1192" s="255"/>
      <c r="AA1192" s="255"/>
      <c r="AB1192" s="255"/>
      <c r="AC1192" s="255"/>
      <c r="AD1192" s="255"/>
      <c r="AE1192" s="255"/>
      <c r="AF1192" s="255"/>
      <c r="AG1192" s="255"/>
      <c r="AH1192" s="255"/>
      <c r="AI1192" s="255"/>
      <c r="AJ1192" s="255"/>
      <c r="AK1192" s="255"/>
      <c r="AL1192" s="255"/>
      <c r="AM1192" s="255"/>
      <c r="AN1192" s="255"/>
      <c r="AO1192" s="255"/>
      <c r="AP1192" s="255"/>
      <c r="AQ1192" s="255"/>
      <c r="AR1192" s="255"/>
      <c r="AS1192" s="255"/>
      <c r="AT1192" s="255"/>
      <c r="AU1192" s="255"/>
      <c r="AV1192" s="255"/>
      <c r="AW1192" s="255"/>
      <c r="AX1192" s="255"/>
      <c r="AY1192" s="255"/>
    </row>
    <row r="1193" spans="15:51" x14ac:dyDescent="0.45">
      <c r="O1193" s="255"/>
      <c r="P1193" s="255"/>
      <c r="Q1193" s="255"/>
      <c r="R1193" s="255"/>
      <c r="S1193" s="255"/>
      <c r="U1193" s="255"/>
      <c r="V1193" s="255"/>
      <c r="W1193" s="255"/>
      <c r="X1193" s="255"/>
      <c r="Y1193" s="255"/>
      <c r="Z1193" s="255"/>
      <c r="AA1193" s="255"/>
      <c r="AB1193" s="255"/>
      <c r="AC1193" s="255"/>
      <c r="AD1193" s="255"/>
      <c r="AE1193" s="255"/>
      <c r="AF1193" s="255"/>
      <c r="AG1193" s="255"/>
      <c r="AH1193" s="255"/>
      <c r="AI1193" s="255"/>
      <c r="AJ1193" s="255"/>
      <c r="AK1193" s="255"/>
      <c r="AL1193" s="255"/>
      <c r="AM1193" s="255"/>
      <c r="AN1193" s="255"/>
      <c r="AO1193" s="255"/>
      <c r="AP1193" s="255"/>
      <c r="AQ1193" s="255"/>
      <c r="AR1193" s="255"/>
      <c r="AS1193" s="255"/>
      <c r="AT1193" s="255"/>
      <c r="AU1193" s="255"/>
      <c r="AV1193" s="255"/>
      <c r="AW1193" s="255"/>
      <c r="AX1193" s="255"/>
      <c r="AY1193" s="255"/>
    </row>
    <row r="1194" spans="15:51" x14ac:dyDescent="0.45">
      <c r="O1194" s="255"/>
      <c r="P1194" s="255"/>
      <c r="Q1194" s="255"/>
      <c r="R1194" s="255"/>
      <c r="S1194" s="255"/>
      <c r="U1194" s="255"/>
      <c r="V1194" s="255"/>
      <c r="W1194" s="255"/>
      <c r="X1194" s="255"/>
      <c r="Y1194" s="255"/>
      <c r="Z1194" s="255"/>
      <c r="AA1194" s="255"/>
      <c r="AB1194" s="255"/>
      <c r="AC1194" s="255"/>
      <c r="AD1194" s="255"/>
      <c r="AE1194" s="255"/>
      <c r="AF1194" s="255"/>
      <c r="AG1194" s="255"/>
      <c r="AH1194" s="255"/>
      <c r="AI1194" s="255"/>
      <c r="AJ1194" s="255"/>
      <c r="AK1194" s="255"/>
      <c r="AL1194" s="255"/>
      <c r="AM1194" s="255"/>
      <c r="AN1194" s="255"/>
      <c r="AO1194" s="255"/>
      <c r="AP1194" s="255"/>
      <c r="AQ1194" s="255"/>
      <c r="AR1194" s="255"/>
      <c r="AS1194" s="255"/>
      <c r="AT1194" s="255"/>
      <c r="AU1194" s="255"/>
      <c r="AV1194" s="255"/>
      <c r="AW1194" s="255"/>
      <c r="AX1194" s="255"/>
      <c r="AY1194" s="255"/>
    </row>
    <row r="1195" spans="15:51" x14ac:dyDescent="0.45">
      <c r="O1195" s="255"/>
      <c r="P1195" s="255"/>
      <c r="Q1195" s="255"/>
      <c r="R1195" s="255"/>
      <c r="S1195" s="255"/>
      <c r="U1195" s="255"/>
      <c r="V1195" s="255"/>
      <c r="W1195" s="255"/>
      <c r="X1195" s="255"/>
      <c r="Y1195" s="255"/>
      <c r="Z1195" s="255"/>
      <c r="AA1195" s="255"/>
      <c r="AB1195" s="255"/>
      <c r="AC1195" s="255"/>
      <c r="AD1195" s="255"/>
      <c r="AE1195" s="255"/>
      <c r="AF1195" s="255"/>
      <c r="AG1195" s="255"/>
      <c r="AH1195" s="255"/>
      <c r="AI1195" s="255"/>
      <c r="AJ1195" s="255"/>
      <c r="AK1195" s="255"/>
      <c r="AL1195" s="255"/>
      <c r="AM1195" s="255"/>
      <c r="AN1195" s="255"/>
      <c r="AO1195" s="255"/>
      <c r="AP1195" s="255"/>
      <c r="AQ1195" s="255"/>
      <c r="AR1195" s="255"/>
      <c r="AS1195" s="255"/>
      <c r="AT1195" s="255"/>
      <c r="AU1195" s="255"/>
      <c r="AV1195" s="255"/>
      <c r="AW1195" s="255"/>
      <c r="AX1195" s="255"/>
      <c r="AY1195" s="255"/>
    </row>
    <row r="1196" spans="15:51" x14ac:dyDescent="0.45">
      <c r="O1196" s="255"/>
      <c r="P1196" s="255"/>
      <c r="Q1196" s="255"/>
      <c r="R1196" s="255"/>
      <c r="S1196" s="255"/>
      <c r="U1196" s="255"/>
      <c r="V1196" s="255"/>
      <c r="W1196" s="255"/>
      <c r="X1196" s="255"/>
      <c r="Y1196" s="255"/>
      <c r="Z1196" s="255"/>
      <c r="AA1196" s="255"/>
      <c r="AB1196" s="255"/>
      <c r="AC1196" s="255"/>
      <c r="AD1196" s="255"/>
      <c r="AE1196" s="255"/>
      <c r="AF1196" s="255"/>
      <c r="AG1196" s="255"/>
      <c r="AH1196" s="255"/>
      <c r="AI1196" s="255"/>
      <c r="AJ1196" s="255"/>
      <c r="AK1196" s="255"/>
      <c r="AL1196" s="255"/>
      <c r="AM1196" s="255"/>
      <c r="AN1196" s="255"/>
      <c r="AO1196" s="255"/>
      <c r="AP1196" s="255"/>
      <c r="AQ1196" s="255"/>
      <c r="AR1196" s="255"/>
      <c r="AS1196" s="255"/>
      <c r="AT1196" s="255"/>
      <c r="AU1196" s="255"/>
      <c r="AV1196" s="255"/>
      <c r="AW1196" s="255"/>
      <c r="AX1196" s="255"/>
      <c r="AY1196" s="255"/>
    </row>
    <row r="1197" spans="15:51" x14ac:dyDescent="0.45">
      <c r="O1197" s="255"/>
      <c r="P1197" s="255"/>
      <c r="Q1197" s="255"/>
      <c r="R1197" s="255"/>
      <c r="S1197" s="255"/>
      <c r="U1197" s="255"/>
      <c r="V1197" s="255"/>
      <c r="W1197" s="255"/>
      <c r="X1197" s="255"/>
      <c r="Y1197" s="255"/>
      <c r="Z1197" s="255"/>
      <c r="AA1197" s="255"/>
      <c r="AB1197" s="255"/>
      <c r="AC1197" s="255"/>
      <c r="AD1197" s="255"/>
      <c r="AE1197" s="255"/>
      <c r="AF1197" s="255"/>
      <c r="AG1197" s="255"/>
      <c r="AH1197" s="255"/>
      <c r="AI1197" s="255"/>
      <c r="AJ1197" s="255"/>
      <c r="AK1197" s="255"/>
      <c r="AL1197" s="255"/>
      <c r="AM1197" s="255"/>
      <c r="AN1197" s="255"/>
      <c r="AO1197" s="255"/>
      <c r="AP1197" s="255"/>
      <c r="AQ1197" s="255"/>
      <c r="AR1197" s="255"/>
      <c r="AS1197" s="255"/>
      <c r="AT1197" s="255"/>
      <c r="AU1197" s="255"/>
      <c r="AV1197" s="255"/>
      <c r="AW1197" s="255"/>
      <c r="AX1197" s="255"/>
      <c r="AY1197" s="255"/>
    </row>
    <row r="1198" spans="15:51" x14ac:dyDescent="0.45">
      <c r="O1198" s="255"/>
      <c r="P1198" s="255"/>
      <c r="Q1198" s="255"/>
      <c r="R1198" s="255"/>
      <c r="S1198" s="255"/>
      <c r="U1198" s="255"/>
      <c r="V1198" s="255"/>
      <c r="W1198" s="255"/>
      <c r="X1198" s="255"/>
      <c r="Y1198" s="255"/>
      <c r="Z1198" s="255"/>
      <c r="AA1198" s="255"/>
      <c r="AB1198" s="255"/>
      <c r="AC1198" s="255"/>
      <c r="AD1198" s="255"/>
      <c r="AE1198" s="255"/>
      <c r="AF1198" s="255"/>
      <c r="AG1198" s="255"/>
      <c r="AH1198" s="255"/>
      <c r="AI1198" s="255"/>
      <c r="AJ1198" s="255"/>
      <c r="AK1198" s="255"/>
      <c r="AL1198" s="255"/>
      <c r="AM1198" s="255"/>
      <c r="AN1198" s="255"/>
      <c r="AO1198" s="255"/>
      <c r="AP1198" s="255"/>
      <c r="AQ1198" s="255"/>
      <c r="AR1198" s="255"/>
      <c r="AS1198" s="255"/>
      <c r="AT1198" s="255"/>
      <c r="AU1198" s="255"/>
      <c r="AV1198" s="255"/>
      <c r="AW1198" s="255"/>
      <c r="AX1198" s="255"/>
      <c r="AY1198" s="255"/>
    </row>
    <row r="1199" spans="15:51" x14ac:dyDescent="0.45">
      <c r="O1199" s="255"/>
      <c r="P1199" s="255"/>
      <c r="Q1199" s="255"/>
      <c r="R1199" s="255"/>
      <c r="S1199" s="255"/>
      <c r="U1199" s="255"/>
      <c r="V1199" s="255"/>
      <c r="W1199" s="255"/>
      <c r="X1199" s="255"/>
      <c r="Y1199" s="255"/>
      <c r="Z1199" s="255"/>
      <c r="AA1199" s="255"/>
      <c r="AB1199" s="255"/>
      <c r="AC1199" s="255"/>
      <c r="AD1199" s="255"/>
      <c r="AE1199" s="255"/>
      <c r="AF1199" s="255"/>
      <c r="AG1199" s="255"/>
      <c r="AH1199" s="255"/>
      <c r="AI1199" s="255"/>
      <c r="AJ1199" s="255"/>
      <c r="AK1199" s="255"/>
      <c r="AL1199" s="255"/>
      <c r="AM1199" s="255"/>
      <c r="AN1199" s="255"/>
      <c r="AO1199" s="255"/>
      <c r="AP1199" s="255"/>
      <c r="AQ1199" s="255"/>
      <c r="AR1199" s="255"/>
      <c r="AS1199" s="255"/>
      <c r="AT1199" s="255"/>
      <c r="AU1199" s="255"/>
      <c r="AV1199" s="255"/>
      <c r="AW1199" s="255"/>
      <c r="AX1199" s="255"/>
      <c r="AY1199" s="255"/>
    </row>
    <row r="1200" spans="15:51" x14ac:dyDescent="0.45">
      <c r="O1200" s="255"/>
      <c r="P1200" s="255"/>
      <c r="Q1200" s="255"/>
      <c r="R1200" s="255"/>
      <c r="S1200" s="255"/>
      <c r="U1200" s="255"/>
      <c r="V1200" s="255"/>
      <c r="W1200" s="255"/>
      <c r="X1200" s="255"/>
      <c r="Y1200" s="255"/>
      <c r="Z1200" s="255"/>
      <c r="AA1200" s="255"/>
      <c r="AB1200" s="255"/>
      <c r="AC1200" s="255"/>
      <c r="AD1200" s="255"/>
      <c r="AE1200" s="255"/>
      <c r="AF1200" s="255"/>
      <c r="AG1200" s="255"/>
      <c r="AH1200" s="255"/>
      <c r="AI1200" s="255"/>
      <c r="AJ1200" s="255"/>
      <c r="AK1200" s="255"/>
      <c r="AL1200" s="255"/>
      <c r="AM1200" s="255"/>
      <c r="AN1200" s="255"/>
      <c r="AO1200" s="255"/>
      <c r="AP1200" s="255"/>
      <c r="AQ1200" s="255"/>
      <c r="AR1200" s="255"/>
      <c r="AS1200" s="255"/>
      <c r="AT1200" s="255"/>
      <c r="AU1200" s="255"/>
      <c r="AV1200" s="255"/>
      <c r="AW1200" s="255"/>
      <c r="AX1200" s="255"/>
      <c r="AY1200" s="255"/>
    </row>
    <row r="1201" spans="15:51" x14ac:dyDescent="0.45">
      <c r="O1201" s="255"/>
      <c r="P1201" s="255"/>
      <c r="Q1201" s="255"/>
      <c r="R1201" s="255"/>
      <c r="S1201" s="255"/>
      <c r="U1201" s="255"/>
      <c r="V1201" s="255"/>
      <c r="W1201" s="255"/>
      <c r="X1201" s="255"/>
      <c r="Y1201" s="255"/>
      <c r="Z1201" s="255"/>
      <c r="AA1201" s="255"/>
      <c r="AB1201" s="255"/>
      <c r="AC1201" s="255"/>
      <c r="AD1201" s="255"/>
      <c r="AE1201" s="255"/>
      <c r="AF1201" s="255"/>
      <c r="AG1201" s="255"/>
      <c r="AH1201" s="255"/>
      <c r="AI1201" s="255"/>
      <c r="AJ1201" s="255"/>
      <c r="AK1201" s="255"/>
      <c r="AL1201" s="255"/>
      <c r="AM1201" s="255"/>
      <c r="AN1201" s="255"/>
      <c r="AO1201" s="255"/>
      <c r="AP1201" s="255"/>
      <c r="AQ1201" s="255"/>
      <c r="AR1201" s="255"/>
      <c r="AS1201" s="255"/>
      <c r="AT1201" s="255"/>
      <c r="AU1201" s="255"/>
      <c r="AV1201" s="255"/>
      <c r="AW1201" s="255"/>
      <c r="AX1201" s="255"/>
      <c r="AY1201" s="255"/>
    </row>
    <row r="1202" spans="15:51" x14ac:dyDescent="0.45">
      <c r="O1202" s="255"/>
      <c r="P1202" s="255"/>
      <c r="Q1202" s="255"/>
      <c r="R1202" s="255"/>
      <c r="S1202" s="255"/>
      <c r="U1202" s="255"/>
      <c r="V1202" s="255"/>
      <c r="W1202" s="255"/>
      <c r="X1202" s="255"/>
      <c r="Y1202" s="255"/>
      <c r="Z1202" s="255"/>
      <c r="AA1202" s="255"/>
      <c r="AB1202" s="255"/>
      <c r="AC1202" s="255"/>
      <c r="AD1202" s="255"/>
      <c r="AE1202" s="255"/>
      <c r="AF1202" s="255"/>
      <c r="AG1202" s="255"/>
      <c r="AH1202" s="255"/>
      <c r="AI1202" s="255"/>
      <c r="AJ1202" s="255"/>
      <c r="AK1202" s="255"/>
      <c r="AL1202" s="255"/>
      <c r="AM1202" s="255"/>
      <c r="AN1202" s="255"/>
      <c r="AO1202" s="255"/>
      <c r="AP1202" s="255"/>
      <c r="AQ1202" s="255"/>
      <c r="AR1202" s="255"/>
      <c r="AS1202" s="255"/>
      <c r="AT1202" s="255"/>
      <c r="AU1202" s="255"/>
      <c r="AV1202" s="255"/>
      <c r="AW1202" s="255"/>
      <c r="AX1202" s="255"/>
      <c r="AY1202" s="255"/>
    </row>
    <row r="1203" spans="15:51" x14ac:dyDescent="0.45">
      <c r="O1203" s="255"/>
      <c r="P1203" s="255"/>
      <c r="Q1203" s="255"/>
      <c r="R1203" s="255"/>
      <c r="S1203" s="255"/>
      <c r="U1203" s="255"/>
      <c r="V1203" s="255"/>
      <c r="W1203" s="255"/>
      <c r="X1203" s="255"/>
      <c r="Y1203" s="255"/>
      <c r="Z1203" s="255"/>
      <c r="AA1203" s="255"/>
      <c r="AB1203" s="255"/>
      <c r="AC1203" s="255"/>
      <c r="AD1203" s="255"/>
      <c r="AE1203" s="255"/>
      <c r="AF1203" s="255"/>
      <c r="AG1203" s="255"/>
      <c r="AH1203" s="255"/>
      <c r="AI1203" s="255"/>
      <c r="AJ1203" s="255"/>
      <c r="AK1203" s="255"/>
      <c r="AL1203" s="255"/>
      <c r="AM1203" s="255"/>
      <c r="AN1203" s="255"/>
      <c r="AO1203" s="255"/>
      <c r="AP1203" s="255"/>
      <c r="AQ1203" s="255"/>
      <c r="AR1203" s="255"/>
      <c r="AS1203" s="255"/>
      <c r="AT1203" s="255"/>
      <c r="AU1203" s="255"/>
      <c r="AV1203" s="255"/>
      <c r="AW1203" s="255"/>
      <c r="AX1203" s="255"/>
      <c r="AY1203" s="255"/>
    </row>
    <row r="1204" spans="15:51" x14ac:dyDescent="0.45">
      <c r="O1204" s="255"/>
      <c r="P1204" s="255"/>
      <c r="Q1204" s="255"/>
      <c r="R1204" s="255"/>
      <c r="S1204" s="255"/>
      <c r="U1204" s="255"/>
      <c r="V1204" s="255"/>
      <c r="W1204" s="255"/>
      <c r="X1204" s="255"/>
      <c r="Y1204" s="255"/>
      <c r="Z1204" s="255"/>
      <c r="AA1204" s="255"/>
      <c r="AB1204" s="255"/>
      <c r="AC1204" s="255"/>
      <c r="AD1204" s="255"/>
      <c r="AE1204" s="255"/>
      <c r="AF1204" s="255"/>
      <c r="AG1204" s="255"/>
      <c r="AH1204" s="255"/>
      <c r="AI1204" s="255"/>
      <c r="AJ1204" s="255"/>
      <c r="AK1204" s="255"/>
      <c r="AL1204" s="255"/>
      <c r="AM1204" s="255"/>
      <c r="AN1204" s="255"/>
      <c r="AO1204" s="255"/>
      <c r="AP1204" s="255"/>
      <c r="AQ1204" s="255"/>
      <c r="AR1204" s="255"/>
      <c r="AS1204" s="255"/>
      <c r="AT1204" s="255"/>
      <c r="AU1204" s="255"/>
      <c r="AV1204" s="255"/>
      <c r="AW1204" s="255"/>
      <c r="AX1204" s="255"/>
      <c r="AY1204" s="255"/>
    </row>
    <row r="1205" spans="15:51" x14ac:dyDescent="0.45">
      <c r="O1205" s="255"/>
      <c r="P1205" s="255"/>
      <c r="Q1205" s="255"/>
      <c r="R1205" s="255"/>
      <c r="S1205" s="255"/>
      <c r="U1205" s="255"/>
      <c r="V1205" s="255"/>
      <c r="W1205" s="255"/>
      <c r="X1205" s="255"/>
      <c r="Y1205" s="255"/>
      <c r="Z1205" s="255"/>
      <c r="AA1205" s="255"/>
      <c r="AB1205" s="255"/>
      <c r="AC1205" s="255"/>
      <c r="AD1205" s="255"/>
      <c r="AE1205" s="255"/>
      <c r="AF1205" s="255"/>
      <c r="AG1205" s="255"/>
      <c r="AH1205" s="255"/>
      <c r="AI1205" s="255"/>
      <c r="AJ1205" s="255"/>
      <c r="AK1205" s="255"/>
      <c r="AL1205" s="255"/>
      <c r="AM1205" s="255"/>
      <c r="AN1205" s="255"/>
      <c r="AO1205" s="255"/>
      <c r="AP1205" s="255"/>
      <c r="AQ1205" s="255"/>
      <c r="AR1205" s="255"/>
      <c r="AS1205" s="255"/>
      <c r="AT1205" s="255"/>
      <c r="AU1205" s="255"/>
      <c r="AV1205" s="255"/>
      <c r="AW1205" s="255"/>
      <c r="AX1205" s="255"/>
      <c r="AY1205" s="255"/>
    </row>
    <row r="1206" spans="15:51" x14ac:dyDescent="0.45">
      <c r="O1206" s="255"/>
      <c r="P1206" s="255"/>
      <c r="Q1206" s="255"/>
      <c r="R1206" s="255"/>
      <c r="S1206" s="255"/>
      <c r="U1206" s="255"/>
      <c r="V1206" s="255"/>
      <c r="W1206" s="255"/>
      <c r="X1206" s="255"/>
      <c r="Y1206" s="255"/>
      <c r="Z1206" s="255"/>
      <c r="AA1206" s="255"/>
      <c r="AB1206" s="255"/>
      <c r="AC1206" s="255"/>
      <c r="AD1206" s="255"/>
      <c r="AE1206" s="255"/>
      <c r="AF1206" s="255"/>
      <c r="AG1206" s="255"/>
      <c r="AH1206" s="255"/>
      <c r="AI1206" s="255"/>
      <c r="AJ1206" s="255"/>
      <c r="AK1206" s="255"/>
      <c r="AL1206" s="255"/>
      <c r="AM1206" s="255"/>
      <c r="AN1206" s="255"/>
      <c r="AO1206" s="255"/>
      <c r="AP1206" s="255"/>
      <c r="AQ1206" s="255"/>
      <c r="AR1206" s="255"/>
      <c r="AS1206" s="255"/>
      <c r="AT1206" s="255"/>
      <c r="AU1206" s="255"/>
      <c r="AV1206" s="255"/>
      <c r="AW1206" s="255"/>
      <c r="AX1206" s="255"/>
      <c r="AY1206" s="255"/>
    </row>
    <row r="1207" spans="15:51" x14ac:dyDescent="0.45">
      <c r="O1207" s="255"/>
      <c r="P1207" s="255"/>
      <c r="Q1207" s="255"/>
      <c r="R1207" s="255"/>
      <c r="S1207" s="255"/>
      <c r="U1207" s="255"/>
      <c r="V1207" s="255"/>
      <c r="W1207" s="255"/>
      <c r="X1207" s="255"/>
      <c r="Y1207" s="255"/>
      <c r="Z1207" s="255"/>
      <c r="AA1207" s="255"/>
      <c r="AB1207" s="255"/>
      <c r="AC1207" s="255"/>
      <c r="AD1207" s="255"/>
      <c r="AE1207" s="255"/>
      <c r="AF1207" s="255"/>
      <c r="AG1207" s="255"/>
      <c r="AH1207" s="255"/>
      <c r="AI1207" s="255"/>
      <c r="AJ1207" s="255"/>
      <c r="AK1207" s="255"/>
      <c r="AL1207" s="255"/>
      <c r="AM1207" s="255"/>
      <c r="AN1207" s="255"/>
      <c r="AO1207" s="255"/>
      <c r="AP1207" s="255"/>
      <c r="AQ1207" s="255"/>
      <c r="AR1207" s="255"/>
      <c r="AS1207" s="255"/>
      <c r="AT1207" s="255"/>
      <c r="AU1207" s="255"/>
      <c r="AV1207" s="255"/>
      <c r="AW1207" s="255"/>
      <c r="AX1207" s="255"/>
      <c r="AY1207" s="255"/>
    </row>
    <row r="1208" spans="15:51" x14ac:dyDescent="0.45">
      <c r="O1208" s="255"/>
      <c r="P1208" s="255"/>
      <c r="Q1208" s="255"/>
      <c r="R1208" s="255"/>
      <c r="S1208" s="255"/>
      <c r="U1208" s="255"/>
      <c r="V1208" s="255"/>
      <c r="W1208" s="255"/>
      <c r="X1208" s="255"/>
      <c r="Y1208" s="255"/>
      <c r="Z1208" s="255"/>
      <c r="AA1208" s="255"/>
      <c r="AB1208" s="255"/>
      <c r="AC1208" s="255"/>
      <c r="AD1208" s="255"/>
      <c r="AE1208" s="255"/>
      <c r="AF1208" s="255"/>
      <c r="AG1208" s="255"/>
      <c r="AH1208" s="255"/>
      <c r="AI1208" s="255"/>
      <c r="AJ1208" s="255"/>
      <c r="AK1208" s="255"/>
      <c r="AL1208" s="255"/>
      <c r="AM1208" s="255"/>
      <c r="AN1208" s="255"/>
      <c r="AO1208" s="255"/>
      <c r="AP1208" s="255"/>
      <c r="AQ1208" s="255"/>
      <c r="AR1208" s="255"/>
      <c r="AS1208" s="255"/>
      <c r="AT1208" s="255"/>
      <c r="AU1208" s="255"/>
      <c r="AV1208" s="255"/>
      <c r="AW1208" s="255"/>
      <c r="AX1208" s="255"/>
      <c r="AY1208" s="255"/>
    </row>
    <row r="1209" spans="15:51" x14ac:dyDescent="0.45">
      <c r="O1209" s="255"/>
      <c r="P1209" s="255"/>
      <c r="Q1209" s="255"/>
      <c r="R1209" s="255"/>
      <c r="S1209" s="255"/>
      <c r="U1209" s="255"/>
      <c r="V1209" s="255"/>
      <c r="W1209" s="255"/>
      <c r="X1209" s="255"/>
      <c r="Y1209" s="255"/>
      <c r="Z1209" s="255"/>
      <c r="AA1209" s="255"/>
      <c r="AB1209" s="255"/>
      <c r="AC1209" s="255"/>
      <c r="AD1209" s="255"/>
      <c r="AE1209" s="255"/>
      <c r="AF1209" s="255"/>
      <c r="AG1209" s="255"/>
      <c r="AH1209" s="255"/>
      <c r="AI1209" s="255"/>
      <c r="AJ1209" s="255"/>
      <c r="AK1209" s="255"/>
      <c r="AL1209" s="255"/>
      <c r="AM1209" s="255"/>
      <c r="AN1209" s="255"/>
      <c r="AO1209" s="255"/>
      <c r="AP1209" s="255"/>
      <c r="AQ1209" s="255"/>
      <c r="AR1209" s="255"/>
      <c r="AS1209" s="255"/>
      <c r="AT1209" s="255"/>
      <c r="AU1209" s="255"/>
      <c r="AV1209" s="255"/>
      <c r="AW1209" s="255"/>
      <c r="AX1209" s="255"/>
      <c r="AY1209" s="255"/>
    </row>
    <row r="1210" spans="15:51" x14ac:dyDescent="0.45">
      <c r="O1210" s="255"/>
      <c r="P1210" s="255"/>
      <c r="Q1210" s="255"/>
      <c r="R1210" s="255"/>
      <c r="S1210" s="255"/>
      <c r="U1210" s="255"/>
      <c r="V1210" s="255"/>
      <c r="W1210" s="255"/>
      <c r="X1210" s="255"/>
      <c r="Y1210" s="255"/>
      <c r="Z1210" s="255"/>
      <c r="AA1210" s="255"/>
      <c r="AB1210" s="255"/>
      <c r="AC1210" s="255"/>
      <c r="AD1210" s="255"/>
      <c r="AE1210" s="255"/>
      <c r="AF1210" s="255"/>
      <c r="AG1210" s="255"/>
      <c r="AH1210" s="255"/>
      <c r="AI1210" s="255"/>
      <c r="AJ1210" s="255"/>
      <c r="AK1210" s="255"/>
      <c r="AL1210" s="255"/>
      <c r="AM1210" s="255"/>
      <c r="AN1210" s="255"/>
      <c r="AO1210" s="255"/>
      <c r="AP1210" s="255"/>
      <c r="AQ1210" s="255"/>
      <c r="AR1210" s="255"/>
      <c r="AS1210" s="255"/>
      <c r="AT1210" s="255"/>
      <c r="AU1210" s="255"/>
      <c r="AV1210" s="255"/>
      <c r="AW1210" s="255"/>
      <c r="AX1210" s="255"/>
      <c r="AY1210" s="255"/>
    </row>
    <row r="1211" spans="15:51" x14ac:dyDescent="0.45">
      <c r="O1211" s="255"/>
      <c r="P1211" s="255"/>
      <c r="Q1211" s="255"/>
      <c r="R1211" s="255"/>
      <c r="S1211" s="255"/>
      <c r="U1211" s="255"/>
      <c r="V1211" s="255"/>
      <c r="W1211" s="255"/>
      <c r="X1211" s="255"/>
      <c r="Y1211" s="255"/>
      <c r="Z1211" s="255"/>
      <c r="AA1211" s="255"/>
      <c r="AB1211" s="255"/>
      <c r="AC1211" s="255"/>
      <c r="AD1211" s="255"/>
      <c r="AE1211" s="255"/>
      <c r="AF1211" s="255"/>
      <c r="AG1211" s="255"/>
      <c r="AH1211" s="255"/>
      <c r="AI1211" s="255"/>
      <c r="AJ1211" s="255"/>
      <c r="AK1211" s="255"/>
      <c r="AL1211" s="255"/>
      <c r="AM1211" s="255"/>
      <c r="AN1211" s="255"/>
      <c r="AO1211" s="255"/>
      <c r="AP1211" s="255"/>
      <c r="AQ1211" s="255"/>
      <c r="AR1211" s="255"/>
      <c r="AS1211" s="255"/>
      <c r="AT1211" s="255"/>
      <c r="AU1211" s="255"/>
      <c r="AV1211" s="255"/>
      <c r="AW1211" s="255"/>
      <c r="AX1211" s="255"/>
      <c r="AY1211" s="255"/>
    </row>
    <row r="1212" spans="15:51" x14ac:dyDescent="0.45">
      <c r="O1212" s="255"/>
      <c r="P1212" s="255"/>
      <c r="Q1212" s="255"/>
      <c r="R1212" s="255"/>
      <c r="S1212" s="255"/>
      <c r="U1212" s="255"/>
      <c r="V1212" s="255"/>
      <c r="W1212" s="255"/>
      <c r="X1212" s="255"/>
      <c r="Y1212" s="255"/>
      <c r="Z1212" s="255"/>
      <c r="AA1212" s="255"/>
      <c r="AB1212" s="255"/>
      <c r="AC1212" s="255"/>
      <c r="AD1212" s="255"/>
      <c r="AE1212" s="255"/>
      <c r="AF1212" s="255"/>
      <c r="AG1212" s="255"/>
      <c r="AH1212" s="255"/>
      <c r="AI1212" s="255"/>
      <c r="AJ1212" s="255"/>
      <c r="AK1212" s="255"/>
      <c r="AL1212" s="255"/>
      <c r="AM1212" s="255"/>
      <c r="AN1212" s="255"/>
      <c r="AO1212" s="255"/>
      <c r="AP1212" s="255"/>
      <c r="AQ1212" s="255"/>
      <c r="AR1212" s="255"/>
      <c r="AS1212" s="255"/>
      <c r="AT1212" s="255"/>
      <c r="AU1212" s="255"/>
      <c r="AV1212" s="255"/>
      <c r="AW1212" s="255"/>
      <c r="AX1212" s="255"/>
      <c r="AY1212" s="255"/>
    </row>
    <row r="1213" spans="15:51" x14ac:dyDescent="0.45">
      <c r="O1213" s="255"/>
      <c r="P1213" s="255"/>
      <c r="Q1213" s="255"/>
      <c r="R1213" s="255"/>
      <c r="S1213" s="255"/>
      <c r="U1213" s="255"/>
      <c r="V1213" s="255"/>
      <c r="W1213" s="255"/>
      <c r="X1213" s="255"/>
      <c r="Y1213" s="255"/>
      <c r="Z1213" s="255"/>
      <c r="AA1213" s="255"/>
      <c r="AB1213" s="255"/>
      <c r="AC1213" s="255"/>
      <c r="AD1213" s="255"/>
      <c r="AE1213" s="255"/>
      <c r="AF1213" s="255"/>
      <c r="AG1213" s="255"/>
      <c r="AH1213" s="255"/>
      <c r="AI1213" s="255"/>
      <c r="AJ1213" s="255"/>
      <c r="AK1213" s="255"/>
      <c r="AL1213" s="255"/>
      <c r="AM1213" s="255"/>
      <c r="AN1213" s="255"/>
      <c r="AO1213" s="255"/>
      <c r="AP1213" s="255"/>
      <c r="AQ1213" s="255"/>
      <c r="AR1213" s="255"/>
      <c r="AS1213" s="255"/>
      <c r="AT1213" s="255"/>
      <c r="AU1213" s="255"/>
      <c r="AV1213" s="255"/>
      <c r="AW1213" s="255"/>
      <c r="AX1213" s="255"/>
      <c r="AY1213" s="255"/>
    </row>
    <row r="1214" spans="15:51" x14ac:dyDescent="0.45">
      <c r="O1214" s="255"/>
      <c r="P1214" s="255"/>
      <c r="Q1214" s="255"/>
      <c r="R1214" s="255"/>
      <c r="S1214" s="255"/>
      <c r="U1214" s="255"/>
      <c r="V1214" s="255"/>
      <c r="W1214" s="255"/>
      <c r="X1214" s="255"/>
      <c r="Y1214" s="255"/>
      <c r="Z1214" s="255"/>
      <c r="AA1214" s="255"/>
      <c r="AB1214" s="255"/>
      <c r="AC1214" s="255"/>
      <c r="AD1214" s="255"/>
      <c r="AE1214" s="255"/>
      <c r="AF1214" s="255"/>
      <c r="AG1214" s="255"/>
      <c r="AH1214" s="255"/>
      <c r="AI1214" s="255"/>
      <c r="AJ1214" s="255"/>
      <c r="AK1214" s="255"/>
      <c r="AL1214" s="255"/>
      <c r="AM1214" s="255"/>
      <c r="AN1214" s="255"/>
      <c r="AO1214" s="255"/>
      <c r="AP1214" s="255"/>
      <c r="AQ1214" s="255"/>
      <c r="AR1214" s="255"/>
      <c r="AS1214" s="255"/>
      <c r="AT1214" s="255"/>
      <c r="AU1214" s="255"/>
      <c r="AV1214" s="255"/>
      <c r="AW1214" s="255"/>
      <c r="AX1214" s="255"/>
      <c r="AY1214" s="255"/>
    </row>
    <row r="1215" spans="15:51" x14ac:dyDescent="0.45">
      <c r="O1215" s="255"/>
      <c r="P1215" s="255"/>
      <c r="Q1215" s="255"/>
      <c r="R1215" s="255"/>
      <c r="S1215" s="255"/>
      <c r="U1215" s="255"/>
      <c r="V1215" s="255"/>
      <c r="W1215" s="255"/>
      <c r="X1215" s="255"/>
      <c r="Y1215" s="255"/>
      <c r="Z1215" s="255"/>
      <c r="AA1215" s="255"/>
      <c r="AB1215" s="255"/>
      <c r="AC1215" s="255"/>
      <c r="AD1215" s="255"/>
      <c r="AE1215" s="255"/>
      <c r="AF1215" s="255"/>
      <c r="AG1215" s="255"/>
      <c r="AH1215" s="255"/>
      <c r="AI1215" s="255"/>
      <c r="AJ1215" s="255"/>
      <c r="AK1215" s="255"/>
      <c r="AL1215" s="255"/>
      <c r="AM1215" s="255"/>
      <c r="AN1215" s="255"/>
      <c r="AO1215" s="255"/>
      <c r="AP1215" s="255"/>
      <c r="AQ1215" s="255"/>
      <c r="AR1215" s="255"/>
      <c r="AS1215" s="255"/>
      <c r="AT1215" s="255"/>
      <c r="AU1215" s="255"/>
      <c r="AV1215" s="255"/>
      <c r="AW1215" s="255"/>
      <c r="AX1215" s="255"/>
      <c r="AY1215" s="255"/>
    </row>
    <row r="1216" spans="15:51" x14ac:dyDescent="0.45">
      <c r="O1216" s="255"/>
      <c r="P1216" s="255"/>
      <c r="Q1216" s="255"/>
      <c r="R1216" s="255"/>
      <c r="S1216" s="255"/>
      <c r="U1216" s="255"/>
      <c r="V1216" s="255"/>
      <c r="W1216" s="255"/>
      <c r="X1216" s="255"/>
      <c r="Y1216" s="255"/>
      <c r="Z1216" s="255"/>
      <c r="AA1216" s="255"/>
      <c r="AB1216" s="255"/>
      <c r="AC1216" s="255"/>
      <c r="AD1216" s="255"/>
      <c r="AE1216" s="255"/>
      <c r="AF1216" s="255"/>
      <c r="AG1216" s="255"/>
      <c r="AH1216" s="255"/>
      <c r="AI1216" s="255"/>
      <c r="AJ1216" s="255"/>
      <c r="AK1216" s="255"/>
      <c r="AL1216" s="255"/>
      <c r="AM1216" s="255"/>
      <c r="AN1216" s="255"/>
      <c r="AO1216" s="255"/>
      <c r="AP1216" s="255"/>
      <c r="AQ1216" s="255"/>
      <c r="AR1216" s="255"/>
      <c r="AS1216" s="255"/>
      <c r="AT1216" s="255"/>
      <c r="AU1216" s="255"/>
      <c r="AV1216" s="255"/>
      <c r="AW1216" s="255"/>
      <c r="AX1216" s="255"/>
      <c r="AY1216" s="255"/>
    </row>
    <row r="1217" spans="15:51" x14ac:dyDescent="0.45">
      <c r="O1217" s="255"/>
      <c r="P1217" s="255"/>
      <c r="Q1217" s="255"/>
      <c r="R1217" s="255"/>
      <c r="S1217" s="255"/>
      <c r="U1217" s="255"/>
      <c r="V1217" s="255"/>
      <c r="W1217" s="255"/>
      <c r="X1217" s="255"/>
      <c r="Y1217" s="255"/>
      <c r="Z1217" s="255"/>
      <c r="AA1217" s="255"/>
      <c r="AB1217" s="255"/>
      <c r="AC1217" s="255"/>
      <c r="AD1217" s="255"/>
      <c r="AE1217" s="255"/>
      <c r="AF1217" s="255"/>
      <c r="AG1217" s="255"/>
      <c r="AH1217" s="255"/>
      <c r="AI1217" s="255"/>
      <c r="AJ1217" s="255"/>
      <c r="AK1217" s="255"/>
      <c r="AL1217" s="255"/>
      <c r="AM1217" s="255"/>
      <c r="AN1217" s="255"/>
      <c r="AO1217" s="255"/>
      <c r="AP1217" s="255"/>
      <c r="AQ1217" s="255"/>
      <c r="AR1217" s="255"/>
      <c r="AS1217" s="255"/>
      <c r="AT1217" s="255"/>
      <c r="AU1217" s="255"/>
      <c r="AV1217" s="255"/>
      <c r="AW1217" s="255"/>
      <c r="AX1217" s="255"/>
      <c r="AY1217" s="255"/>
    </row>
    <row r="1218" spans="15:51" x14ac:dyDescent="0.45">
      <c r="O1218" s="255"/>
      <c r="P1218" s="255"/>
      <c r="Q1218" s="255"/>
      <c r="R1218" s="255"/>
      <c r="S1218" s="255"/>
      <c r="U1218" s="255"/>
      <c r="V1218" s="255"/>
      <c r="W1218" s="255"/>
      <c r="X1218" s="255"/>
      <c r="Y1218" s="255"/>
      <c r="Z1218" s="255"/>
      <c r="AA1218" s="255"/>
      <c r="AB1218" s="255"/>
      <c r="AC1218" s="255"/>
      <c r="AD1218" s="255"/>
      <c r="AE1218" s="255"/>
      <c r="AF1218" s="255"/>
      <c r="AG1218" s="255"/>
      <c r="AH1218" s="255"/>
      <c r="AI1218" s="255"/>
      <c r="AJ1218" s="255"/>
      <c r="AK1218" s="255"/>
      <c r="AL1218" s="255"/>
      <c r="AM1218" s="255"/>
      <c r="AN1218" s="255"/>
      <c r="AO1218" s="255"/>
      <c r="AP1218" s="255"/>
      <c r="AQ1218" s="255"/>
      <c r="AR1218" s="255"/>
      <c r="AS1218" s="255"/>
      <c r="AT1218" s="255"/>
      <c r="AU1218" s="255"/>
      <c r="AV1218" s="255"/>
      <c r="AW1218" s="255"/>
      <c r="AX1218" s="255"/>
      <c r="AY1218" s="255"/>
    </row>
    <row r="1219" spans="15:51" x14ac:dyDescent="0.45">
      <c r="O1219" s="255"/>
      <c r="P1219" s="255"/>
      <c r="Q1219" s="255"/>
      <c r="R1219" s="255"/>
      <c r="S1219" s="255"/>
      <c r="U1219" s="255"/>
      <c r="V1219" s="255"/>
      <c r="W1219" s="255"/>
      <c r="X1219" s="255"/>
      <c r="Y1219" s="255"/>
      <c r="Z1219" s="255"/>
      <c r="AA1219" s="255"/>
      <c r="AB1219" s="255"/>
      <c r="AC1219" s="255"/>
      <c r="AD1219" s="255"/>
      <c r="AE1219" s="255"/>
      <c r="AF1219" s="255"/>
      <c r="AG1219" s="255"/>
      <c r="AH1219" s="255"/>
      <c r="AI1219" s="255"/>
      <c r="AJ1219" s="255"/>
      <c r="AK1219" s="255"/>
      <c r="AL1219" s="255"/>
      <c r="AM1219" s="255"/>
      <c r="AN1219" s="255"/>
      <c r="AO1219" s="255"/>
      <c r="AP1219" s="255"/>
      <c r="AQ1219" s="255"/>
      <c r="AR1219" s="255"/>
      <c r="AS1219" s="255"/>
      <c r="AT1219" s="255"/>
      <c r="AU1219" s="255"/>
      <c r="AV1219" s="255"/>
      <c r="AW1219" s="255"/>
      <c r="AX1219" s="255"/>
      <c r="AY1219" s="255"/>
    </row>
    <row r="1220" spans="15:51" x14ac:dyDescent="0.45">
      <c r="O1220" s="255"/>
      <c r="P1220" s="255"/>
      <c r="Q1220" s="255"/>
      <c r="R1220" s="255"/>
      <c r="S1220" s="255"/>
      <c r="U1220" s="255"/>
      <c r="V1220" s="255"/>
      <c r="W1220" s="255"/>
      <c r="X1220" s="255"/>
      <c r="Y1220" s="255"/>
      <c r="Z1220" s="255"/>
      <c r="AA1220" s="255"/>
      <c r="AB1220" s="255"/>
      <c r="AC1220" s="255"/>
      <c r="AD1220" s="255"/>
      <c r="AE1220" s="255"/>
      <c r="AF1220" s="255"/>
      <c r="AG1220" s="255"/>
      <c r="AH1220" s="255"/>
      <c r="AI1220" s="255"/>
      <c r="AJ1220" s="255"/>
      <c r="AK1220" s="255"/>
      <c r="AL1220" s="255"/>
      <c r="AM1220" s="255"/>
      <c r="AN1220" s="255"/>
      <c r="AO1220" s="255"/>
      <c r="AP1220" s="255"/>
      <c r="AQ1220" s="255"/>
      <c r="AR1220" s="255"/>
      <c r="AS1220" s="255"/>
      <c r="AT1220" s="255"/>
      <c r="AU1220" s="255"/>
      <c r="AV1220" s="255"/>
      <c r="AW1220" s="255"/>
      <c r="AX1220" s="255"/>
      <c r="AY1220" s="255"/>
    </row>
    <row r="1221" spans="15:51" x14ac:dyDescent="0.45">
      <c r="O1221" s="255"/>
      <c r="P1221" s="255"/>
      <c r="Q1221" s="255"/>
      <c r="R1221" s="255"/>
      <c r="S1221" s="255"/>
      <c r="U1221" s="255"/>
      <c r="V1221" s="255"/>
      <c r="W1221" s="255"/>
      <c r="X1221" s="255"/>
      <c r="Y1221" s="255"/>
      <c r="Z1221" s="255"/>
      <c r="AA1221" s="255"/>
      <c r="AB1221" s="255"/>
      <c r="AC1221" s="255"/>
      <c r="AD1221" s="255"/>
      <c r="AE1221" s="255"/>
      <c r="AF1221" s="255"/>
      <c r="AG1221" s="255"/>
      <c r="AH1221" s="255"/>
      <c r="AI1221" s="255"/>
      <c r="AJ1221" s="255"/>
      <c r="AK1221" s="255"/>
      <c r="AL1221" s="255"/>
      <c r="AM1221" s="255"/>
      <c r="AN1221" s="255"/>
      <c r="AO1221" s="255"/>
      <c r="AP1221" s="255"/>
      <c r="AQ1221" s="255"/>
      <c r="AR1221" s="255"/>
      <c r="AS1221" s="255"/>
      <c r="AT1221" s="255"/>
      <c r="AU1221" s="255"/>
      <c r="AV1221" s="255"/>
      <c r="AW1221" s="255"/>
      <c r="AX1221" s="255"/>
      <c r="AY1221" s="255"/>
    </row>
    <row r="1222" spans="15:51" x14ac:dyDescent="0.45">
      <c r="O1222" s="255"/>
      <c r="P1222" s="255"/>
      <c r="Q1222" s="255"/>
      <c r="R1222" s="255"/>
      <c r="S1222" s="255"/>
      <c r="U1222" s="255"/>
      <c r="V1222" s="255"/>
      <c r="W1222" s="255"/>
      <c r="X1222" s="255"/>
      <c r="Y1222" s="255"/>
      <c r="Z1222" s="255"/>
      <c r="AA1222" s="255"/>
      <c r="AB1222" s="255"/>
      <c r="AC1222" s="255"/>
      <c r="AD1222" s="255"/>
      <c r="AE1222" s="255"/>
      <c r="AF1222" s="255"/>
      <c r="AG1222" s="255"/>
      <c r="AH1222" s="255"/>
      <c r="AI1222" s="255"/>
      <c r="AJ1222" s="255"/>
      <c r="AK1222" s="255"/>
      <c r="AL1222" s="255"/>
      <c r="AM1222" s="255"/>
      <c r="AN1222" s="255"/>
      <c r="AO1222" s="255"/>
      <c r="AP1222" s="255"/>
      <c r="AQ1222" s="255"/>
      <c r="AR1222" s="255"/>
      <c r="AS1222" s="255"/>
      <c r="AT1222" s="255"/>
      <c r="AU1222" s="255"/>
      <c r="AV1222" s="255"/>
      <c r="AW1222" s="255"/>
      <c r="AX1222" s="255"/>
      <c r="AY1222" s="255"/>
    </row>
    <row r="1223" spans="15:51" x14ac:dyDescent="0.45">
      <c r="O1223" s="255"/>
      <c r="P1223" s="255"/>
      <c r="Q1223" s="255"/>
      <c r="R1223" s="255"/>
      <c r="S1223" s="255"/>
      <c r="U1223" s="255"/>
      <c r="V1223" s="255"/>
      <c r="W1223" s="255"/>
      <c r="X1223" s="255"/>
      <c r="Y1223" s="255"/>
      <c r="Z1223" s="255"/>
      <c r="AA1223" s="255"/>
      <c r="AB1223" s="255"/>
      <c r="AC1223" s="255"/>
      <c r="AD1223" s="255"/>
      <c r="AE1223" s="255"/>
      <c r="AF1223" s="255"/>
      <c r="AG1223" s="255"/>
      <c r="AH1223" s="255"/>
      <c r="AI1223" s="255"/>
      <c r="AJ1223" s="255"/>
      <c r="AK1223" s="255"/>
      <c r="AL1223" s="255"/>
      <c r="AM1223" s="255"/>
      <c r="AN1223" s="255"/>
      <c r="AO1223" s="255"/>
      <c r="AP1223" s="255"/>
      <c r="AQ1223" s="255"/>
      <c r="AR1223" s="255"/>
      <c r="AS1223" s="255"/>
      <c r="AT1223" s="255"/>
      <c r="AU1223" s="255"/>
      <c r="AV1223" s="255"/>
      <c r="AW1223" s="255"/>
      <c r="AX1223" s="255"/>
      <c r="AY1223" s="255"/>
    </row>
    <row r="1224" spans="15:51" x14ac:dyDescent="0.45">
      <c r="O1224" s="255"/>
      <c r="P1224" s="255"/>
      <c r="Q1224" s="255"/>
      <c r="R1224" s="255"/>
      <c r="S1224" s="255"/>
      <c r="U1224" s="255"/>
      <c r="V1224" s="255"/>
      <c r="W1224" s="255"/>
      <c r="X1224" s="255"/>
      <c r="Y1224" s="255"/>
      <c r="Z1224" s="255"/>
      <c r="AA1224" s="255"/>
      <c r="AB1224" s="255"/>
      <c r="AC1224" s="255"/>
      <c r="AD1224" s="255"/>
      <c r="AE1224" s="255"/>
      <c r="AF1224" s="255"/>
      <c r="AG1224" s="255"/>
      <c r="AH1224" s="255"/>
      <c r="AI1224" s="255"/>
      <c r="AJ1224" s="255"/>
      <c r="AK1224" s="255"/>
      <c r="AL1224" s="255"/>
      <c r="AM1224" s="255"/>
      <c r="AN1224" s="255"/>
      <c r="AO1224" s="255"/>
      <c r="AP1224" s="255"/>
      <c r="AQ1224" s="255"/>
      <c r="AR1224" s="255"/>
      <c r="AS1224" s="255"/>
      <c r="AT1224" s="255"/>
      <c r="AU1224" s="255"/>
      <c r="AV1224" s="255"/>
      <c r="AW1224" s="255"/>
      <c r="AX1224" s="255"/>
      <c r="AY1224" s="255"/>
    </row>
    <row r="1225" spans="15:51" x14ac:dyDescent="0.45">
      <c r="O1225" s="255"/>
      <c r="P1225" s="255"/>
      <c r="Q1225" s="255"/>
      <c r="R1225" s="255"/>
      <c r="S1225" s="255"/>
      <c r="U1225" s="255"/>
      <c r="V1225" s="255"/>
      <c r="W1225" s="255"/>
      <c r="X1225" s="255"/>
      <c r="Y1225" s="255"/>
      <c r="Z1225" s="255"/>
      <c r="AA1225" s="255"/>
      <c r="AB1225" s="255"/>
      <c r="AC1225" s="255"/>
      <c r="AD1225" s="255"/>
      <c r="AE1225" s="255"/>
      <c r="AF1225" s="255"/>
      <c r="AG1225" s="255"/>
      <c r="AH1225" s="255"/>
      <c r="AI1225" s="255"/>
      <c r="AJ1225" s="255"/>
      <c r="AK1225" s="255"/>
      <c r="AL1225" s="255"/>
      <c r="AM1225" s="255"/>
      <c r="AN1225" s="255"/>
      <c r="AO1225" s="255"/>
      <c r="AP1225" s="255"/>
      <c r="AQ1225" s="255"/>
      <c r="AR1225" s="255"/>
      <c r="AS1225" s="255"/>
      <c r="AT1225" s="255"/>
      <c r="AU1225" s="255"/>
      <c r="AV1225" s="255"/>
      <c r="AW1225" s="255"/>
      <c r="AX1225" s="255"/>
      <c r="AY1225" s="255"/>
    </row>
    <row r="1226" spans="15:51" x14ac:dyDescent="0.45">
      <c r="O1226" s="255"/>
      <c r="P1226" s="255"/>
      <c r="Q1226" s="255"/>
      <c r="R1226" s="255"/>
      <c r="S1226" s="255"/>
      <c r="U1226" s="255"/>
      <c r="V1226" s="255"/>
      <c r="W1226" s="255"/>
      <c r="X1226" s="255"/>
      <c r="Y1226" s="255"/>
      <c r="Z1226" s="255"/>
      <c r="AA1226" s="255"/>
      <c r="AB1226" s="255"/>
      <c r="AC1226" s="255"/>
      <c r="AD1226" s="255"/>
      <c r="AE1226" s="255"/>
      <c r="AF1226" s="255"/>
      <c r="AG1226" s="255"/>
      <c r="AH1226" s="255"/>
      <c r="AI1226" s="255"/>
      <c r="AJ1226" s="255"/>
      <c r="AK1226" s="255"/>
      <c r="AL1226" s="255"/>
      <c r="AM1226" s="255"/>
      <c r="AN1226" s="255"/>
      <c r="AO1226" s="255"/>
      <c r="AP1226" s="255"/>
      <c r="AQ1226" s="255"/>
      <c r="AR1226" s="255"/>
      <c r="AS1226" s="255"/>
      <c r="AT1226" s="255"/>
      <c r="AU1226" s="255"/>
      <c r="AV1226" s="255"/>
      <c r="AW1226" s="255"/>
      <c r="AX1226" s="255"/>
      <c r="AY1226" s="255"/>
    </row>
    <row r="1227" spans="15:51" x14ac:dyDescent="0.45">
      <c r="O1227" s="255"/>
      <c r="P1227" s="255"/>
      <c r="Q1227" s="255"/>
      <c r="R1227" s="255"/>
      <c r="S1227" s="255"/>
      <c r="U1227" s="255"/>
      <c r="V1227" s="255"/>
      <c r="W1227" s="255"/>
      <c r="X1227" s="255"/>
      <c r="Y1227" s="255"/>
      <c r="Z1227" s="255"/>
      <c r="AA1227" s="255"/>
      <c r="AB1227" s="255"/>
      <c r="AC1227" s="255"/>
      <c r="AD1227" s="255"/>
      <c r="AE1227" s="255"/>
      <c r="AF1227" s="255"/>
      <c r="AG1227" s="255"/>
      <c r="AH1227" s="255"/>
      <c r="AI1227" s="255"/>
      <c r="AJ1227" s="255"/>
      <c r="AK1227" s="255"/>
      <c r="AL1227" s="255"/>
      <c r="AM1227" s="255"/>
      <c r="AN1227" s="255"/>
      <c r="AO1227" s="255"/>
      <c r="AP1227" s="255"/>
      <c r="AQ1227" s="255"/>
      <c r="AR1227" s="255"/>
      <c r="AS1227" s="255"/>
      <c r="AT1227" s="255"/>
      <c r="AU1227" s="255"/>
      <c r="AV1227" s="255"/>
      <c r="AW1227" s="255"/>
      <c r="AX1227" s="255"/>
      <c r="AY1227" s="255"/>
    </row>
    <row r="1228" spans="15:51" x14ac:dyDescent="0.45">
      <c r="O1228" s="255"/>
      <c r="P1228" s="255"/>
      <c r="Q1228" s="255"/>
      <c r="R1228" s="255"/>
      <c r="S1228" s="255"/>
      <c r="U1228" s="255"/>
      <c r="V1228" s="255"/>
      <c r="W1228" s="255"/>
      <c r="X1228" s="255"/>
      <c r="Y1228" s="255"/>
      <c r="Z1228" s="255"/>
      <c r="AA1228" s="255"/>
      <c r="AB1228" s="255"/>
      <c r="AC1228" s="255"/>
      <c r="AD1228" s="255"/>
      <c r="AE1228" s="255"/>
      <c r="AF1228" s="255"/>
      <c r="AG1228" s="255"/>
      <c r="AH1228" s="255"/>
      <c r="AI1228" s="255"/>
      <c r="AJ1228" s="255"/>
      <c r="AK1228" s="255"/>
      <c r="AL1228" s="255"/>
      <c r="AM1228" s="255"/>
      <c r="AN1228" s="255"/>
      <c r="AO1228" s="255"/>
      <c r="AP1228" s="255"/>
      <c r="AQ1228" s="255"/>
      <c r="AR1228" s="255"/>
      <c r="AS1228" s="255"/>
      <c r="AT1228" s="255"/>
      <c r="AU1228" s="255"/>
      <c r="AV1228" s="255"/>
      <c r="AW1228" s="255"/>
      <c r="AX1228" s="255"/>
      <c r="AY1228" s="255"/>
    </row>
    <row r="1229" spans="15:51" x14ac:dyDescent="0.45">
      <c r="O1229" s="255"/>
      <c r="P1229" s="255"/>
      <c r="Q1229" s="255"/>
      <c r="R1229" s="255"/>
      <c r="S1229" s="255"/>
      <c r="U1229" s="255"/>
      <c r="V1229" s="255"/>
      <c r="W1229" s="255"/>
      <c r="X1229" s="255"/>
      <c r="Y1229" s="255"/>
      <c r="Z1229" s="255"/>
      <c r="AA1229" s="255"/>
      <c r="AB1229" s="255"/>
      <c r="AC1229" s="255"/>
      <c r="AD1229" s="255"/>
      <c r="AE1229" s="255"/>
      <c r="AF1229" s="255"/>
      <c r="AG1229" s="255"/>
      <c r="AH1229" s="255"/>
      <c r="AI1229" s="255"/>
      <c r="AJ1229" s="255"/>
      <c r="AK1229" s="255"/>
      <c r="AL1229" s="255"/>
      <c r="AM1229" s="255"/>
      <c r="AN1229" s="255"/>
      <c r="AO1229" s="255"/>
      <c r="AP1229" s="255"/>
      <c r="AQ1229" s="255"/>
      <c r="AR1229" s="255"/>
      <c r="AS1229" s="255"/>
      <c r="AT1229" s="255"/>
      <c r="AU1229" s="255"/>
      <c r="AV1229" s="255"/>
      <c r="AW1229" s="255"/>
      <c r="AX1229" s="255"/>
      <c r="AY1229" s="255"/>
    </row>
    <row r="1230" spans="15:51" x14ac:dyDescent="0.45">
      <c r="O1230" s="255"/>
      <c r="P1230" s="255"/>
      <c r="Q1230" s="255"/>
      <c r="R1230" s="255"/>
      <c r="S1230" s="255"/>
      <c r="U1230" s="255"/>
      <c r="V1230" s="255"/>
      <c r="W1230" s="255"/>
      <c r="X1230" s="255"/>
      <c r="Y1230" s="255"/>
      <c r="Z1230" s="255"/>
      <c r="AA1230" s="255"/>
      <c r="AB1230" s="255"/>
      <c r="AC1230" s="255"/>
      <c r="AD1230" s="255"/>
      <c r="AE1230" s="255"/>
      <c r="AF1230" s="255"/>
      <c r="AG1230" s="255"/>
      <c r="AH1230" s="255"/>
      <c r="AI1230" s="255"/>
      <c r="AJ1230" s="255"/>
      <c r="AK1230" s="255"/>
      <c r="AL1230" s="255"/>
      <c r="AM1230" s="255"/>
      <c r="AN1230" s="255"/>
      <c r="AO1230" s="255"/>
      <c r="AP1230" s="255"/>
      <c r="AQ1230" s="255"/>
      <c r="AR1230" s="255"/>
      <c r="AS1230" s="255"/>
      <c r="AT1230" s="255"/>
      <c r="AU1230" s="255"/>
      <c r="AV1230" s="255"/>
      <c r="AW1230" s="255"/>
      <c r="AX1230" s="255"/>
      <c r="AY1230" s="255"/>
    </row>
    <row r="1231" spans="15:51" x14ac:dyDescent="0.45">
      <c r="O1231" s="255"/>
      <c r="P1231" s="255"/>
      <c r="Q1231" s="255"/>
      <c r="R1231" s="255"/>
      <c r="S1231" s="255"/>
      <c r="U1231" s="255"/>
      <c r="V1231" s="255"/>
      <c r="W1231" s="255"/>
      <c r="X1231" s="255"/>
      <c r="Y1231" s="255"/>
      <c r="Z1231" s="255"/>
      <c r="AA1231" s="255"/>
      <c r="AB1231" s="255"/>
      <c r="AC1231" s="255"/>
      <c r="AD1231" s="255"/>
      <c r="AE1231" s="255"/>
      <c r="AF1231" s="255"/>
      <c r="AG1231" s="255"/>
      <c r="AH1231" s="255"/>
      <c r="AI1231" s="255"/>
      <c r="AJ1231" s="255"/>
      <c r="AK1231" s="255"/>
      <c r="AL1231" s="255"/>
      <c r="AM1231" s="255"/>
      <c r="AN1231" s="255"/>
      <c r="AO1231" s="255"/>
      <c r="AP1231" s="255"/>
      <c r="AQ1231" s="255"/>
      <c r="AR1231" s="255"/>
      <c r="AS1231" s="255"/>
      <c r="AT1231" s="255"/>
      <c r="AU1231" s="255"/>
      <c r="AV1231" s="255"/>
      <c r="AW1231" s="255"/>
      <c r="AX1231" s="255"/>
      <c r="AY1231" s="255"/>
    </row>
    <row r="1232" spans="15:51" x14ac:dyDescent="0.45">
      <c r="O1232" s="255"/>
      <c r="P1232" s="255"/>
      <c r="Q1232" s="255"/>
      <c r="R1232" s="255"/>
      <c r="S1232" s="255"/>
      <c r="U1232" s="255"/>
      <c r="V1232" s="255"/>
      <c r="W1232" s="255"/>
      <c r="X1232" s="255"/>
      <c r="Y1232" s="255"/>
      <c r="Z1232" s="255"/>
      <c r="AA1232" s="255"/>
      <c r="AB1232" s="255"/>
      <c r="AC1232" s="255"/>
      <c r="AD1232" s="255"/>
      <c r="AE1232" s="255"/>
      <c r="AF1232" s="255"/>
      <c r="AG1232" s="255"/>
      <c r="AH1232" s="255"/>
      <c r="AI1232" s="255"/>
      <c r="AJ1232" s="255"/>
      <c r="AK1232" s="255"/>
      <c r="AL1232" s="255"/>
      <c r="AM1232" s="255"/>
      <c r="AN1232" s="255"/>
      <c r="AO1232" s="255"/>
      <c r="AP1232" s="255"/>
      <c r="AQ1232" s="255"/>
      <c r="AR1232" s="255"/>
      <c r="AS1232" s="255"/>
      <c r="AT1232" s="255"/>
      <c r="AU1232" s="255"/>
      <c r="AV1232" s="255"/>
      <c r="AW1232" s="255"/>
      <c r="AX1232" s="255"/>
      <c r="AY1232" s="255"/>
    </row>
    <row r="1233" spans="15:51" x14ac:dyDescent="0.45">
      <c r="O1233" s="255"/>
      <c r="P1233" s="255"/>
      <c r="Q1233" s="255"/>
      <c r="R1233" s="255"/>
      <c r="S1233" s="255"/>
      <c r="U1233" s="255"/>
      <c r="V1233" s="255"/>
      <c r="W1233" s="255"/>
      <c r="X1233" s="255"/>
      <c r="Y1233" s="255"/>
      <c r="Z1233" s="255"/>
      <c r="AA1233" s="255"/>
      <c r="AB1233" s="255"/>
      <c r="AC1233" s="255"/>
      <c r="AD1233" s="255"/>
      <c r="AE1233" s="255"/>
      <c r="AF1233" s="255"/>
      <c r="AG1233" s="255"/>
      <c r="AH1233" s="255"/>
      <c r="AI1233" s="255"/>
      <c r="AJ1233" s="255"/>
      <c r="AK1233" s="255"/>
      <c r="AL1233" s="255"/>
      <c r="AM1233" s="255"/>
      <c r="AN1233" s="255"/>
      <c r="AO1233" s="255"/>
      <c r="AP1233" s="255"/>
      <c r="AQ1233" s="255"/>
      <c r="AR1233" s="255"/>
      <c r="AS1233" s="255"/>
      <c r="AT1233" s="255"/>
      <c r="AU1233" s="255"/>
      <c r="AV1233" s="255"/>
      <c r="AW1233" s="255"/>
      <c r="AX1233" s="255"/>
      <c r="AY1233" s="255"/>
    </row>
    <row r="1234" spans="15:51" x14ac:dyDescent="0.45">
      <c r="O1234" s="255"/>
      <c r="P1234" s="255"/>
      <c r="Q1234" s="255"/>
      <c r="R1234" s="255"/>
      <c r="S1234" s="255"/>
      <c r="U1234" s="255"/>
      <c r="V1234" s="255"/>
      <c r="W1234" s="255"/>
      <c r="X1234" s="255"/>
      <c r="Y1234" s="255"/>
      <c r="Z1234" s="255"/>
      <c r="AA1234" s="255"/>
      <c r="AB1234" s="255"/>
      <c r="AC1234" s="255"/>
      <c r="AD1234" s="255"/>
      <c r="AE1234" s="255"/>
      <c r="AF1234" s="255"/>
      <c r="AG1234" s="255"/>
      <c r="AH1234" s="255"/>
      <c r="AI1234" s="255"/>
      <c r="AJ1234" s="255"/>
      <c r="AK1234" s="255"/>
      <c r="AL1234" s="255"/>
      <c r="AM1234" s="255"/>
      <c r="AN1234" s="255"/>
      <c r="AO1234" s="255"/>
      <c r="AP1234" s="255"/>
      <c r="AQ1234" s="255"/>
      <c r="AR1234" s="255"/>
      <c r="AS1234" s="255"/>
      <c r="AT1234" s="255"/>
      <c r="AU1234" s="255"/>
      <c r="AV1234" s="255"/>
      <c r="AW1234" s="255"/>
      <c r="AX1234" s="255"/>
      <c r="AY1234" s="255"/>
    </row>
    <row r="1235" spans="15:51" x14ac:dyDescent="0.45">
      <c r="O1235" s="255"/>
      <c r="P1235" s="255"/>
      <c r="Q1235" s="255"/>
      <c r="R1235" s="255"/>
      <c r="S1235" s="255"/>
      <c r="U1235" s="255"/>
      <c r="V1235" s="255"/>
      <c r="W1235" s="255"/>
      <c r="X1235" s="255"/>
      <c r="Y1235" s="255"/>
      <c r="Z1235" s="255"/>
      <c r="AA1235" s="255"/>
      <c r="AB1235" s="255"/>
      <c r="AC1235" s="255"/>
      <c r="AD1235" s="255"/>
      <c r="AE1235" s="255"/>
      <c r="AF1235" s="255"/>
      <c r="AG1235" s="255"/>
      <c r="AH1235" s="255"/>
      <c r="AI1235" s="255"/>
      <c r="AJ1235" s="255"/>
      <c r="AK1235" s="255"/>
      <c r="AL1235" s="255"/>
      <c r="AM1235" s="255"/>
      <c r="AN1235" s="255"/>
      <c r="AO1235" s="255"/>
      <c r="AP1235" s="255"/>
      <c r="AQ1235" s="255"/>
      <c r="AR1235" s="255"/>
      <c r="AS1235" s="255"/>
      <c r="AT1235" s="255"/>
      <c r="AU1235" s="255"/>
      <c r="AV1235" s="255"/>
      <c r="AW1235" s="255"/>
      <c r="AX1235" s="255"/>
      <c r="AY1235" s="255"/>
    </row>
    <row r="1236" spans="15:51" x14ac:dyDescent="0.45">
      <c r="O1236" s="255"/>
      <c r="P1236" s="255"/>
      <c r="Q1236" s="255"/>
      <c r="R1236" s="255"/>
      <c r="S1236" s="255"/>
      <c r="U1236" s="255"/>
      <c r="V1236" s="255"/>
      <c r="W1236" s="255"/>
      <c r="X1236" s="255"/>
      <c r="Y1236" s="255"/>
      <c r="Z1236" s="255"/>
      <c r="AA1236" s="255"/>
      <c r="AB1236" s="255"/>
      <c r="AC1236" s="255"/>
      <c r="AD1236" s="255"/>
      <c r="AE1236" s="255"/>
      <c r="AF1236" s="255"/>
      <c r="AG1236" s="255"/>
      <c r="AH1236" s="255"/>
      <c r="AI1236" s="255"/>
      <c r="AJ1236" s="255"/>
      <c r="AK1236" s="255"/>
      <c r="AL1236" s="255"/>
      <c r="AM1236" s="255"/>
      <c r="AN1236" s="255"/>
      <c r="AO1236" s="255"/>
      <c r="AP1236" s="255"/>
      <c r="AQ1236" s="255"/>
      <c r="AR1236" s="255"/>
      <c r="AS1236" s="255"/>
      <c r="AT1236" s="255"/>
      <c r="AU1236" s="255"/>
      <c r="AV1236" s="255"/>
      <c r="AW1236" s="255"/>
      <c r="AX1236" s="255"/>
      <c r="AY1236" s="255"/>
    </row>
    <row r="1237" spans="15:51" x14ac:dyDescent="0.45">
      <c r="O1237" s="255"/>
      <c r="P1237" s="255"/>
      <c r="Q1237" s="255"/>
      <c r="R1237" s="255"/>
      <c r="S1237" s="255"/>
      <c r="U1237" s="255"/>
      <c r="V1237" s="255"/>
      <c r="W1237" s="255"/>
      <c r="X1237" s="255"/>
      <c r="Y1237" s="255"/>
      <c r="Z1237" s="255"/>
      <c r="AA1237" s="255"/>
      <c r="AB1237" s="255"/>
      <c r="AC1237" s="255"/>
      <c r="AD1237" s="255"/>
      <c r="AE1237" s="255"/>
      <c r="AF1237" s="255"/>
      <c r="AG1237" s="255"/>
      <c r="AH1237" s="255"/>
      <c r="AI1237" s="255"/>
      <c r="AJ1237" s="255"/>
      <c r="AK1237" s="255"/>
      <c r="AL1237" s="255"/>
      <c r="AM1237" s="255"/>
      <c r="AN1237" s="255"/>
      <c r="AO1237" s="255"/>
      <c r="AP1237" s="255"/>
      <c r="AQ1237" s="255"/>
      <c r="AR1237" s="255"/>
      <c r="AS1237" s="255"/>
      <c r="AT1237" s="255"/>
      <c r="AU1237" s="255"/>
      <c r="AV1237" s="255"/>
      <c r="AW1237" s="255"/>
      <c r="AX1237" s="255"/>
      <c r="AY1237" s="255"/>
    </row>
    <row r="1238" spans="15:51" x14ac:dyDescent="0.45">
      <c r="O1238" s="255"/>
      <c r="P1238" s="255"/>
      <c r="Q1238" s="255"/>
      <c r="R1238" s="255"/>
      <c r="S1238" s="255"/>
      <c r="U1238" s="255"/>
      <c r="V1238" s="255"/>
      <c r="W1238" s="255"/>
      <c r="X1238" s="255"/>
      <c r="Y1238" s="255"/>
      <c r="Z1238" s="255"/>
      <c r="AA1238" s="255"/>
      <c r="AB1238" s="255"/>
      <c r="AC1238" s="255"/>
      <c r="AD1238" s="255"/>
      <c r="AE1238" s="255"/>
      <c r="AF1238" s="255"/>
      <c r="AG1238" s="255"/>
      <c r="AH1238" s="255"/>
      <c r="AI1238" s="255"/>
      <c r="AJ1238" s="255"/>
      <c r="AK1238" s="255"/>
      <c r="AL1238" s="255"/>
      <c r="AM1238" s="255"/>
      <c r="AN1238" s="255"/>
      <c r="AO1238" s="255"/>
      <c r="AP1238" s="255"/>
      <c r="AQ1238" s="255"/>
      <c r="AR1238" s="255"/>
      <c r="AS1238" s="255"/>
      <c r="AT1238" s="255"/>
      <c r="AU1238" s="255"/>
      <c r="AV1238" s="255"/>
      <c r="AW1238" s="255"/>
      <c r="AX1238" s="255"/>
      <c r="AY1238" s="255"/>
    </row>
    <row r="1239" spans="15:51" x14ac:dyDescent="0.45">
      <c r="O1239" s="255"/>
      <c r="P1239" s="255"/>
      <c r="Q1239" s="255"/>
      <c r="R1239" s="255"/>
      <c r="S1239" s="255"/>
      <c r="U1239" s="255"/>
      <c r="V1239" s="255"/>
      <c r="W1239" s="255"/>
      <c r="X1239" s="255"/>
      <c r="Y1239" s="255"/>
      <c r="Z1239" s="255"/>
      <c r="AA1239" s="255"/>
      <c r="AB1239" s="255"/>
      <c r="AC1239" s="255"/>
      <c r="AD1239" s="255"/>
      <c r="AE1239" s="255"/>
      <c r="AF1239" s="255"/>
      <c r="AG1239" s="255"/>
      <c r="AH1239" s="255"/>
      <c r="AI1239" s="255"/>
      <c r="AJ1239" s="255"/>
      <c r="AK1239" s="255"/>
      <c r="AL1239" s="255"/>
      <c r="AM1239" s="255"/>
      <c r="AN1239" s="255"/>
      <c r="AO1239" s="255"/>
      <c r="AP1239" s="255"/>
      <c r="AQ1239" s="255"/>
      <c r="AR1239" s="255"/>
      <c r="AS1239" s="255"/>
      <c r="AT1239" s="255"/>
      <c r="AU1239" s="255"/>
      <c r="AV1239" s="255"/>
      <c r="AW1239" s="255"/>
      <c r="AX1239" s="255"/>
      <c r="AY1239" s="255"/>
    </row>
    <row r="1240" spans="15:51" x14ac:dyDescent="0.45">
      <c r="O1240" s="255"/>
      <c r="P1240" s="255"/>
      <c r="Q1240" s="255"/>
      <c r="R1240" s="255"/>
      <c r="S1240" s="255"/>
      <c r="U1240" s="255"/>
      <c r="V1240" s="255"/>
      <c r="W1240" s="255"/>
      <c r="X1240" s="255"/>
      <c r="Y1240" s="255"/>
      <c r="Z1240" s="255"/>
      <c r="AA1240" s="255"/>
      <c r="AB1240" s="255"/>
      <c r="AC1240" s="255"/>
      <c r="AD1240" s="255"/>
      <c r="AE1240" s="255"/>
      <c r="AF1240" s="255"/>
      <c r="AG1240" s="255"/>
      <c r="AH1240" s="255"/>
      <c r="AI1240" s="255"/>
      <c r="AJ1240" s="255"/>
      <c r="AK1240" s="255"/>
      <c r="AL1240" s="255"/>
      <c r="AM1240" s="255"/>
      <c r="AN1240" s="255"/>
      <c r="AO1240" s="255"/>
      <c r="AP1240" s="255"/>
      <c r="AQ1240" s="255"/>
      <c r="AR1240" s="255"/>
      <c r="AS1240" s="255"/>
      <c r="AT1240" s="255"/>
      <c r="AU1240" s="255"/>
      <c r="AV1240" s="255"/>
      <c r="AW1240" s="255"/>
      <c r="AX1240" s="255"/>
      <c r="AY1240" s="255"/>
    </row>
    <row r="1241" spans="15:51" x14ac:dyDescent="0.45">
      <c r="O1241" s="255"/>
      <c r="P1241" s="255"/>
      <c r="Q1241" s="255"/>
      <c r="R1241" s="255"/>
      <c r="S1241" s="255"/>
      <c r="U1241" s="255"/>
      <c r="V1241" s="255"/>
      <c r="W1241" s="255"/>
      <c r="X1241" s="255"/>
      <c r="Y1241" s="255"/>
      <c r="Z1241" s="255"/>
      <c r="AA1241" s="255"/>
      <c r="AB1241" s="255"/>
      <c r="AC1241" s="255"/>
      <c r="AD1241" s="255"/>
      <c r="AE1241" s="255"/>
      <c r="AF1241" s="255"/>
      <c r="AG1241" s="255"/>
      <c r="AH1241" s="255"/>
      <c r="AI1241" s="255"/>
      <c r="AJ1241" s="255"/>
      <c r="AK1241" s="255"/>
      <c r="AL1241" s="255"/>
      <c r="AM1241" s="255"/>
      <c r="AN1241" s="255"/>
      <c r="AO1241" s="255"/>
      <c r="AP1241" s="255"/>
      <c r="AQ1241" s="255"/>
      <c r="AR1241" s="255"/>
      <c r="AS1241" s="255"/>
      <c r="AT1241" s="255"/>
      <c r="AU1241" s="255"/>
      <c r="AV1241" s="255"/>
      <c r="AW1241" s="255"/>
      <c r="AX1241" s="255"/>
      <c r="AY1241" s="255"/>
    </row>
    <row r="1242" spans="15:51" x14ac:dyDescent="0.45">
      <c r="O1242" s="255"/>
      <c r="P1242" s="255"/>
      <c r="Q1242" s="255"/>
      <c r="R1242" s="255"/>
      <c r="S1242" s="255"/>
      <c r="U1242" s="255"/>
      <c r="V1242" s="255"/>
      <c r="W1242" s="255"/>
      <c r="X1242" s="255"/>
      <c r="Y1242" s="255"/>
      <c r="Z1242" s="255"/>
      <c r="AA1242" s="255"/>
      <c r="AB1242" s="255"/>
      <c r="AC1242" s="255"/>
      <c r="AD1242" s="255"/>
      <c r="AE1242" s="255"/>
      <c r="AF1242" s="255"/>
      <c r="AG1242" s="255"/>
      <c r="AH1242" s="255"/>
      <c r="AI1242" s="255"/>
      <c r="AJ1242" s="255"/>
      <c r="AK1242" s="255"/>
      <c r="AL1242" s="255"/>
      <c r="AM1242" s="255"/>
      <c r="AN1242" s="255"/>
      <c r="AO1242" s="255"/>
      <c r="AP1242" s="255"/>
      <c r="AQ1242" s="255"/>
      <c r="AR1242" s="255"/>
      <c r="AS1242" s="255"/>
      <c r="AT1242" s="255"/>
      <c r="AU1242" s="255"/>
      <c r="AV1242" s="255"/>
      <c r="AW1242" s="255"/>
      <c r="AX1242" s="255"/>
      <c r="AY1242" s="255"/>
    </row>
    <row r="1243" spans="15:51" x14ac:dyDescent="0.45">
      <c r="O1243" s="255"/>
      <c r="P1243" s="255"/>
      <c r="Q1243" s="255"/>
      <c r="R1243" s="255"/>
      <c r="S1243" s="255"/>
      <c r="U1243" s="255"/>
      <c r="V1243" s="255"/>
      <c r="W1243" s="255"/>
      <c r="X1243" s="255"/>
      <c r="Y1243" s="255"/>
      <c r="Z1243" s="255"/>
      <c r="AA1243" s="255"/>
      <c r="AB1243" s="255"/>
      <c r="AC1243" s="255"/>
      <c r="AD1243" s="255"/>
      <c r="AE1243" s="255"/>
      <c r="AF1243" s="255"/>
      <c r="AG1243" s="255"/>
      <c r="AH1243" s="255"/>
      <c r="AI1243" s="255"/>
      <c r="AJ1243" s="255"/>
      <c r="AK1243" s="255"/>
      <c r="AL1243" s="255"/>
      <c r="AM1243" s="255"/>
      <c r="AN1243" s="255"/>
      <c r="AO1243" s="255"/>
      <c r="AP1243" s="255"/>
      <c r="AQ1243" s="255"/>
      <c r="AR1243" s="255"/>
      <c r="AS1243" s="255"/>
      <c r="AT1243" s="255"/>
      <c r="AU1243" s="255"/>
      <c r="AV1243" s="255"/>
      <c r="AW1243" s="255"/>
      <c r="AX1243" s="255"/>
      <c r="AY1243" s="255"/>
    </row>
    <row r="1244" spans="15:51" x14ac:dyDescent="0.45">
      <c r="O1244" s="255"/>
      <c r="P1244" s="255"/>
      <c r="Q1244" s="255"/>
      <c r="R1244" s="255"/>
      <c r="S1244" s="255"/>
      <c r="U1244" s="255"/>
      <c r="V1244" s="255"/>
      <c r="W1244" s="255"/>
      <c r="X1244" s="255"/>
      <c r="Y1244" s="255"/>
      <c r="Z1244" s="255"/>
      <c r="AA1244" s="255"/>
      <c r="AB1244" s="255"/>
      <c r="AC1244" s="255"/>
      <c r="AD1244" s="255"/>
      <c r="AE1244" s="255"/>
      <c r="AF1244" s="255"/>
      <c r="AG1244" s="255"/>
      <c r="AH1244" s="255"/>
      <c r="AI1244" s="255"/>
      <c r="AJ1244" s="255"/>
      <c r="AK1244" s="255"/>
      <c r="AL1244" s="255"/>
      <c r="AM1244" s="255"/>
      <c r="AN1244" s="255"/>
      <c r="AO1244" s="255"/>
      <c r="AP1244" s="255"/>
      <c r="AQ1244" s="255"/>
      <c r="AR1244" s="255"/>
      <c r="AS1244" s="255"/>
      <c r="AT1244" s="255"/>
      <c r="AU1244" s="255"/>
      <c r="AV1244" s="255"/>
      <c r="AW1244" s="255"/>
      <c r="AX1244" s="255"/>
      <c r="AY1244" s="255"/>
    </row>
    <row r="1245" spans="15:51" x14ac:dyDescent="0.45">
      <c r="O1245" s="255"/>
      <c r="P1245" s="255"/>
      <c r="Q1245" s="255"/>
      <c r="R1245" s="255"/>
      <c r="S1245" s="255"/>
      <c r="U1245" s="255"/>
      <c r="V1245" s="255"/>
      <c r="W1245" s="255"/>
      <c r="X1245" s="255"/>
      <c r="Y1245" s="255"/>
      <c r="Z1245" s="255"/>
      <c r="AA1245" s="255"/>
      <c r="AB1245" s="255"/>
      <c r="AC1245" s="255"/>
      <c r="AD1245" s="255"/>
      <c r="AE1245" s="255"/>
      <c r="AF1245" s="255"/>
      <c r="AG1245" s="255"/>
      <c r="AH1245" s="255"/>
      <c r="AI1245" s="255"/>
      <c r="AJ1245" s="255"/>
      <c r="AK1245" s="255"/>
      <c r="AL1245" s="255"/>
      <c r="AM1245" s="255"/>
      <c r="AN1245" s="255"/>
      <c r="AO1245" s="255"/>
      <c r="AP1245" s="255"/>
      <c r="AQ1245" s="255"/>
      <c r="AR1245" s="255"/>
      <c r="AS1245" s="255"/>
      <c r="AT1245" s="255"/>
      <c r="AU1245" s="255"/>
      <c r="AV1245" s="255"/>
      <c r="AW1245" s="255"/>
      <c r="AX1245" s="255"/>
      <c r="AY1245" s="255"/>
    </row>
    <row r="1246" spans="15:51" x14ac:dyDescent="0.45">
      <c r="O1246" s="255"/>
      <c r="P1246" s="255"/>
      <c r="Q1246" s="255"/>
      <c r="R1246" s="255"/>
      <c r="S1246" s="255"/>
      <c r="U1246" s="255"/>
      <c r="V1246" s="255"/>
      <c r="W1246" s="255"/>
      <c r="X1246" s="255"/>
      <c r="Y1246" s="255"/>
      <c r="Z1246" s="255"/>
      <c r="AA1246" s="255"/>
      <c r="AB1246" s="255"/>
      <c r="AC1246" s="255"/>
      <c r="AD1246" s="255"/>
      <c r="AE1246" s="255"/>
      <c r="AF1246" s="255"/>
      <c r="AG1246" s="255"/>
      <c r="AH1246" s="255"/>
      <c r="AI1246" s="255"/>
      <c r="AJ1246" s="255"/>
      <c r="AK1246" s="255"/>
      <c r="AL1246" s="255"/>
      <c r="AM1246" s="255"/>
      <c r="AN1246" s="255"/>
      <c r="AO1246" s="255"/>
      <c r="AP1246" s="255"/>
      <c r="AQ1246" s="255"/>
      <c r="AR1246" s="255"/>
      <c r="AS1246" s="255"/>
      <c r="AT1246" s="255"/>
      <c r="AU1246" s="255"/>
      <c r="AV1246" s="255"/>
      <c r="AW1246" s="255"/>
      <c r="AX1246" s="255"/>
      <c r="AY1246" s="255"/>
    </row>
    <row r="1247" spans="15:51" x14ac:dyDescent="0.45">
      <c r="O1247" s="255"/>
      <c r="P1247" s="255"/>
      <c r="Q1247" s="255"/>
      <c r="R1247" s="255"/>
      <c r="S1247" s="255"/>
      <c r="U1247" s="255"/>
      <c r="V1247" s="255"/>
      <c r="W1247" s="255"/>
      <c r="X1247" s="255"/>
      <c r="Y1247" s="255"/>
      <c r="Z1247" s="255"/>
      <c r="AA1247" s="255"/>
      <c r="AB1247" s="255"/>
      <c r="AC1247" s="255"/>
      <c r="AD1247" s="255"/>
      <c r="AE1247" s="255"/>
      <c r="AF1247" s="255"/>
      <c r="AG1247" s="255"/>
      <c r="AH1247" s="255"/>
      <c r="AI1247" s="255"/>
      <c r="AJ1247" s="255"/>
      <c r="AK1247" s="255"/>
      <c r="AL1247" s="255"/>
      <c r="AM1247" s="255"/>
      <c r="AN1247" s="255"/>
      <c r="AO1247" s="255"/>
      <c r="AP1247" s="255"/>
      <c r="AQ1247" s="255"/>
      <c r="AR1247" s="255"/>
      <c r="AS1247" s="255"/>
      <c r="AT1247" s="255"/>
      <c r="AU1247" s="255"/>
      <c r="AV1247" s="255"/>
      <c r="AW1247" s="255"/>
      <c r="AX1247" s="255"/>
      <c r="AY1247" s="255"/>
    </row>
    <row r="1248" spans="15:51" x14ac:dyDescent="0.45">
      <c r="O1248" s="255"/>
      <c r="P1248" s="255"/>
      <c r="Q1248" s="255"/>
      <c r="R1248" s="255"/>
      <c r="S1248" s="255"/>
      <c r="U1248" s="255"/>
      <c r="V1248" s="255"/>
      <c r="W1248" s="255"/>
      <c r="X1248" s="255"/>
      <c r="Y1248" s="255"/>
      <c r="Z1248" s="255"/>
      <c r="AA1248" s="255"/>
      <c r="AB1248" s="255"/>
      <c r="AC1248" s="255"/>
      <c r="AD1248" s="255"/>
      <c r="AE1248" s="255"/>
      <c r="AF1248" s="255"/>
      <c r="AG1248" s="255"/>
      <c r="AH1248" s="255"/>
      <c r="AI1248" s="255"/>
      <c r="AJ1248" s="255"/>
      <c r="AK1248" s="255"/>
      <c r="AL1248" s="255"/>
      <c r="AM1248" s="255"/>
      <c r="AN1248" s="255"/>
      <c r="AO1248" s="255"/>
      <c r="AP1248" s="255"/>
      <c r="AQ1248" s="255"/>
      <c r="AR1248" s="255"/>
      <c r="AS1248" s="255"/>
      <c r="AT1248" s="255"/>
      <c r="AU1248" s="255"/>
      <c r="AV1248" s="255"/>
      <c r="AW1248" s="255"/>
      <c r="AX1248" s="255"/>
      <c r="AY1248" s="255"/>
    </row>
    <row r="1249" spans="15:51" x14ac:dyDescent="0.45">
      <c r="O1249" s="255"/>
      <c r="P1249" s="255"/>
      <c r="Q1249" s="255"/>
      <c r="R1249" s="255"/>
      <c r="S1249" s="255"/>
      <c r="U1249" s="255"/>
      <c r="V1249" s="255"/>
      <c r="W1249" s="255"/>
      <c r="X1249" s="255"/>
      <c r="Y1249" s="255"/>
      <c r="Z1249" s="255"/>
      <c r="AA1249" s="255"/>
      <c r="AB1249" s="255"/>
      <c r="AC1249" s="255"/>
      <c r="AD1249" s="255"/>
      <c r="AE1249" s="255"/>
      <c r="AF1249" s="255"/>
      <c r="AG1249" s="255"/>
      <c r="AH1249" s="255"/>
      <c r="AI1249" s="255"/>
      <c r="AJ1249" s="255"/>
      <c r="AK1249" s="255"/>
      <c r="AL1249" s="255"/>
      <c r="AM1249" s="255"/>
      <c r="AN1249" s="255"/>
      <c r="AO1249" s="255"/>
      <c r="AP1249" s="255"/>
      <c r="AQ1249" s="255"/>
      <c r="AR1249" s="255"/>
      <c r="AS1249" s="255"/>
      <c r="AT1249" s="255"/>
      <c r="AU1249" s="255"/>
      <c r="AV1249" s="255"/>
      <c r="AW1249" s="255"/>
      <c r="AX1249" s="255"/>
      <c r="AY1249" s="255"/>
    </row>
    <row r="1250" spans="15:51" x14ac:dyDescent="0.45">
      <c r="O1250" s="255"/>
      <c r="P1250" s="255"/>
      <c r="Q1250" s="255"/>
      <c r="R1250" s="255"/>
      <c r="S1250" s="255"/>
      <c r="U1250" s="255"/>
      <c r="V1250" s="255"/>
      <c r="W1250" s="255"/>
      <c r="X1250" s="255"/>
      <c r="Y1250" s="255"/>
      <c r="Z1250" s="255"/>
      <c r="AA1250" s="255"/>
      <c r="AB1250" s="255"/>
      <c r="AC1250" s="255"/>
      <c r="AD1250" s="255"/>
      <c r="AE1250" s="255"/>
      <c r="AF1250" s="255"/>
      <c r="AG1250" s="255"/>
      <c r="AH1250" s="255"/>
      <c r="AI1250" s="255"/>
      <c r="AJ1250" s="255"/>
      <c r="AK1250" s="255"/>
      <c r="AL1250" s="255"/>
      <c r="AM1250" s="255"/>
      <c r="AN1250" s="255"/>
      <c r="AO1250" s="255"/>
      <c r="AP1250" s="255"/>
      <c r="AQ1250" s="255"/>
      <c r="AR1250" s="255"/>
      <c r="AS1250" s="255"/>
      <c r="AT1250" s="255"/>
      <c r="AU1250" s="255"/>
      <c r="AV1250" s="255"/>
      <c r="AW1250" s="255"/>
      <c r="AX1250" s="255"/>
      <c r="AY1250" s="255"/>
    </row>
    <row r="1251" spans="15:51" x14ac:dyDescent="0.45">
      <c r="O1251" s="255"/>
      <c r="P1251" s="255"/>
      <c r="Q1251" s="255"/>
      <c r="R1251" s="255"/>
      <c r="S1251" s="255"/>
      <c r="U1251" s="255"/>
      <c r="V1251" s="255"/>
      <c r="W1251" s="255"/>
      <c r="X1251" s="255"/>
      <c r="Y1251" s="255"/>
      <c r="Z1251" s="255"/>
      <c r="AA1251" s="255"/>
      <c r="AB1251" s="255"/>
      <c r="AC1251" s="255"/>
      <c r="AD1251" s="255"/>
      <c r="AE1251" s="255"/>
      <c r="AF1251" s="255"/>
      <c r="AG1251" s="255"/>
      <c r="AH1251" s="255"/>
      <c r="AI1251" s="255"/>
      <c r="AJ1251" s="255"/>
      <c r="AK1251" s="255"/>
      <c r="AL1251" s="255"/>
      <c r="AM1251" s="255"/>
      <c r="AN1251" s="255"/>
      <c r="AO1251" s="255"/>
      <c r="AP1251" s="255"/>
      <c r="AQ1251" s="255"/>
      <c r="AR1251" s="255"/>
      <c r="AS1251" s="255"/>
      <c r="AT1251" s="255"/>
      <c r="AU1251" s="255"/>
      <c r="AV1251" s="255"/>
      <c r="AW1251" s="255"/>
      <c r="AX1251" s="255"/>
      <c r="AY1251" s="255"/>
    </row>
    <row r="1252" spans="15:51" x14ac:dyDescent="0.45">
      <c r="O1252" s="255"/>
      <c r="P1252" s="255"/>
      <c r="Q1252" s="255"/>
      <c r="R1252" s="255"/>
      <c r="S1252" s="255"/>
      <c r="U1252" s="255"/>
      <c r="V1252" s="255"/>
      <c r="W1252" s="255"/>
      <c r="X1252" s="255"/>
      <c r="Y1252" s="255"/>
      <c r="Z1252" s="255"/>
      <c r="AA1252" s="255"/>
      <c r="AB1252" s="255"/>
      <c r="AC1252" s="255"/>
      <c r="AD1252" s="255"/>
      <c r="AE1252" s="255"/>
      <c r="AF1252" s="255"/>
      <c r="AG1252" s="255"/>
      <c r="AH1252" s="255"/>
      <c r="AI1252" s="255"/>
      <c r="AJ1252" s="255"/>
      <c r="AK1252" s="255"/>
      <c r="AL1252" s="255"/>
      <c r="AM1252" s="255"/>
      <c r="AN1252" s="255"/>
      <c r="AO1252" s="255"/>
      <c r="AP1252" s="255"/>
      <c r="AQ1252" s="255"/>
      <c r="AR1252" s="255"/>
      <c r="AS1252" s="255"/>
      <c r="AT1252" s="255"/>
      <c r="AU1252" s="255"/>
      <c r="AV1252" s="255"/>
      <c r="AW1252" s="255"/>
      <c r="AX1252" s="255"/>
      <c r="AY1252" s="255"/>
    </row>
    <row r="1253" spans="15:51" x14ac:dyDescent="0.45">
      <c r="O1253" s="255"/>
      <c r="P1253" s="255"/>
      <c r="Q1253" s="255"/>
      <c r="R1253" s="255"/>
      <c r="S1253" s="255"/>
      <c r="U1253" s="255"/>
      <c r="V1253" s="255"/>
      <c r="W1253" s="255"/>
      <c r="X1253" s="255"/>
      <c r="Y1253" s="255"/>
      <c r="Z1253" s="255"/>
      <c r="AA1253" s="255"/>
      <c r="AB1253" s="255"/>
      <c r="AC1253" s="255"/>
      <c r="AD1253" s="255"/>
      <c r="AE1253" s="255"/>
      <c r="AF1253" s="255"/>
      <c r="AG1253" s="255"/>
      <c r="AH1253" s="255"/>
      <c r="AI1253" s="255"/>
      <c r="AJ1253" s="255"/>
      <c r="AK1253" s="255"/>
      <c r="AL1253" s="255"/>
      <c r="AM1253" s="255"/>
      <c r="AN1253" s="255"/>
      <c r="AO1253" s="255"/>
      <c r="AP1253" s="255"/>
      <c r="AQ1253" s="255"/>
      <c r="AR1253" s="255"/>
      <c r="AS1253" s="255"/>
      <c r="AT1253" s="255"/>
      <c r="AU1253" s="255"/>
      <c r="AV1253" s="255"/>
      <c r="AW1253" s="255"/>
      <c r="AX1253" s="255"/>
      <c r="AY1253" s="255"/>
    </row>
    <row r="1254" spans="15:51" x14ac:dyDescent="0.45">
      <c r="O1254" s="255"/>
      <c r="P1254" s="255"/>
      <c r="Q1254" s="255"/>
      <c r="R1254" s="255"/>
      <c r="S1254" s="255"/>
      <c r="U1254" s="255"/>
      <c r="V1254" s="255"/>
      <c r="W1254" s="255"/>
      <c r="X1254" s="255"/>
      <c r="Y1254" s="255"/>
      <c r="Z1254" s="255"/>
      <c r="AA1254" s="255"/>
      <c r="AB1254" s="255"/>
      <c r="AC1254" s="255"/>
      <c r="AD1254" s="255"/>
      <c r="AE1254" s="255"/>
      <c r="AF1254" s="255"/>
      <c r="AG1254" s="255"/>
      <c r="AH1254" s="255"/>
      <c r="AI1254" s="255"/>
      <c r="AJ1254" s="255"/>
      <c r="AK1254" s="255"/>
      <c r="AL1254" s="255"/>
      <c r="AM1254" s="255"/>
      <c r="AN1254" s="255"/>
      <c r="AO1254" s="255"/>
      <c r="AP1254" s="255"/>
      <c r="AQ1254" s="255"/>
      <c r="AR1254" s="255"/>
      <c r="AS1254" s="255"/>
      <c r="AT1254" s="255"/>
      <c r="AU1254" s="255"/>
      <c r="AV1254" s="255"/>
      <c r="AW1254" s="255"/>
      <c r="AX1254" s="255"/>
      <c r="AY1254" s="255"/>
    </row>
    <row r="1255" spans="15:51" x14ac:dyDescent="0.45">
      <c r="O1255" s="255"/>
      <c r="P1255" s="255"/>
      <c r="Q1255" s="255"/>
      <c r="R1255" s="255"/>
      <c r="S1255" s="255"/>
      <c r="U1255" s="255"/>
      <c r="V1255" s="255"/>
      <c r="W1255" s="255"/>
      <c r="X1255" s="255"/>
      <c r="Y1255" s="255"/>
      <c r="Z1255" s="255"/>
      <c r="AA1255" s="255"/>
      <c r="AB1255" s="255"/>
      <c r="AC1255" s="255"/>
      <c r="AD1255" s="255"/>
      <c r="AE1255" s="255"/>
      <c r="AF1255" s="255"/>
      <c r="AG1255" s="255"/>
      <c r="AH1255" s="255"/>
      <c r="AI1255" s="255"/>
      <c r="AJ1255" s="255"/>
      <c r="AK1255" s="255"/>
      <c r="AL1255" s="255"/>
      <c r="AM1255" s="255"/>
      <c r="AN1255" s="255"/>
      <c r="AO1255" s="255"/>
      <c r="AP1255" s="255"/>
      <c r="AQ1255" s="255"/>
      <c r="AR1255" s="255"/>
      <c r="AS1255" s="255"/>
      <c r="AT1255" s="255"/>
      <c r="AU1255" s="255"/>
      <c r="AV1255" s="255"/>
      <c r="AW1255" s="255"/>
      <c r="AX1255" s="255"/>
      <c r="AY1255" s="255"/>
    </row>
    <row r="1256" spans="15:51" x14ac:dyDescent="0.45">
      <c r="O1256" s="255"/>
      <c r="P1256" s="255"/>
      <c r="Q1256" s="255"/>
      <c r="R1256" s="255"/>
      <c r="S1256" s="255"/>
      <c r="U1256" s="255"/>
      <c r="V1256" s="255"/>
      <c r="W1256" s="255"/>
      <c r="X1256" s="255"/>
      <c r="Y1256" s="255"/>
      <c r="Z1256" s="255"/>
      <c r="AA1256" s="255"/>
      <c r="AB1256" s="255"/>
      <c r="AC1256" s="255"/>
      <c r="AD1256" s="255"/>
      <c r="AE1256" s="255"/>
      <c r="AF1256" s="255"/>
      <c r="AG1256" s="255"/>
      <c r="AH1256" s="255"/>
      <c r="AI1256" s="255"/>
      <c r="AJ1256" s="255"/>
      <c r="AK1256" s="255"/>
      <c r="AL1256" s="255"/>
      <c r="AM1256" s="255"/>
      <c r="AN1256" s="255"/>
      <c r="AO1256" s="255"/>
      <c r="AP1256" s="255"/>
      <c r="AQ1256" s="255"/>
      <c r="AR1256" s="255"/>
      <c r="AS1256" s="255"/>
      <c r="AT1256" s="255"/>
      <c r="AU1256" s="255"/>
      <c r="AV1256" s="255"/>
      <c r="AW1256" s="255"/>
      <c r="AX1256" s="255"/>
      <c r="AY1256" s="255"/>
    </row>
    <row r="1257" spans="15:51" x14ac:dyDescent="0.45">
      <c r="O1257" s="255"/>
      <c r="P1257" s="255"/>
      <c r="Q1257" s="255"/>
      <c r="R1257" s="255"/>
      <c r="S1257" s="255"/>
      <c r="U1257" s="255"/>
      <c r="V1257" s="255"/>
      <c r="W1257" s="255"/>
      <c r="X1257" s="255"/>
      <c r="Y1257" s="255"/>
      <c r="Z1257" s="255"/>
      <c r="AA1257" s="255"/>
      <c r="AB1257" s="255"/>
      <c r="AC1257" s="255"/>
      <c r="AD1257" s="255"/>
      <c r="AE1257" s="255"/>
      <c r="AF1257" s="255"/>
      <c r="AG1257" s="255"/>
      <c r="AH1257" s="255"/>
      <c r="AI1257" s="255"/>
      <c r="AJ1257" s="255"/>
      <c r="AK1257" s="255"/>
      <c r="AL1257" s="255"/>
      <c r="AM1257" s="255"/>
      <c r="AN1257" s="255"/>
      <c r="AO1257" s="255"/>
      <c r="AP1257" s="255"/>
      <c r="AQ1257" s="255"/>
      <c r="AR1257" s="255"/>
      <c r="AS1257" s="255"/>
      <c r="AT1257" s="255"/>
      <c r="AU1257" s="255"/>
      <c r="AV1257" s="255"/>
      <c r="AW1257" s="255"/>
      <c r="AX1257" s="255"/>
      <c r="AY1257" s="255"/>
    </row>
    <row r="1258" spans="15:51" x14ac:dyDescent="0.45">
      <c r="O1258" s="255"/>
      <c r="P1258" s="255"/>
      <c r="Q1258" s="255"/>
      <c r="R1258" s="255"/>
      <c r="S1258" s="255"/>
      <c r="U1258" s="255"/>
      <c r="V1258" s="255"/>
      <c r="W1258" s="255"/>
      <c r="X1258" s="255"/>
      <c r="Y1258" s="255"/>
      <c r="Z1258" s="255"/>
      <c r="AA1258" s="255"/>
      <c r="AB1258" s="255"/>
      <c r="AC1258" s="255"/>
      <c r="AD1258" s="255"/>
      <c r="AE1258" s="255"/>
      <c r="AF1258" s="255"/>
      <c r="AG1258" s="255"/>
      <c r="AH1258" s="255"/>
      <c r="AI1258" s="255"/>
      <c r="AJ1258" s="255"/>
      <c r="AK1258" s="255"/>
      <c r="AL1258" s="255"/>
      <c r="AM1258" s="255"/>
      <c r="AN1258" s="255"/>
      <c r="AO1258" s="255"/>
      <c r="AP1258" s="255"/>
      <c r="AQ1258" s="255"/>
      <c r="AR1258" s="255"/>
      <c r="AS1258" s="255"/>
      <c r="AT1258" s="255"/>
      <c r="AU1258" s="255"/>
      <c r="AV1258" s="255"/>
      <c r="AW1258" s="255"/>
      <c r="AX1258" s="255"/>
      <c r="AY1258" s="255"/>
    </row>
    <row r="1259" spans="15:51" x14ac:dyDescent="0.45">
      <c r="O1259" s="255"/>
      <c r="P1259" s="255"/>
      <c r="Q1259" s="255"/>
      <c r="R1259" s="255"/>
      <c r="S1259" s="255"/>
      <c r="U1259" s="255"/>
      <c r="V1259" s="255"/>
      <c r="W1259" s="255"/>
      <c r="X1259" s="255"/>
      <c r="Y1259" s="255"/>
      <c r="Z1259" s="255"/>
      <c r="AA1259" s="255"/>
      <c r="AB1259" s="255"/>
      <c r="AC1259" s="255"/>
      <c r="AD1259" s="255"/>
      <c r="AE1259" s="255"/>
      <c r="AF1259" s="255"/>
      <c r="AG1259" s="255"/>
      <c r="AH1259" s="255"/>
      <c r="AI1259" s="255"/>
      <c r="AJ1259" s="255"/>
      <c r="AK1259" s="255"/>
      <c r="AL1259" s="255"/>
      <c r="AM1259" s="255"/>
      <c r="AN1259" s="255"/>
      <c r="AO1259" s="255"/>
      <c r="AP1259" s="255"/>
      <c r="AQ1259" s="255"/>
      <c r="AR1259" s="255"/>
      <c r="AS1259" s="255"/>
      <c r="AT1259" s="255"/>
      <c r="AU1259" s="255"/>
      <c r="AV1259" s="255"/>
      <c r="AW1259" s="255"/>
      <c r="AX1259" s="255"/>
      <c r="AY1259" s="255"/>
    </row>
    <row r="1260" spans="15:51" x14ac:dyDescent="0.45">
      <c r="O1260" s="255"/>
      <c r="P1260" s="255"/>
      <c r="Q1260" s="255"/>
      <c r="R1260" s="255"/>
      <c r="S1260" s="255"/>
      <c r="U1260" s="255"/>
      <c r="V1260" s="255"/>
      <c r="W1260" s="255"/>
      <c r="X1260" s="255"/>
      <c r="Y1260" s="255"/>
      <c r="Z1260" s="255"/>
      <c r="AA1260" s="255"/>
      <c r="AB1260" s="255"/>
      <c r="AC1260" s="255"/>
      <c r="AD1260" s="255"/>
      <c r="AE1260" s="255"/>
      <c r="AF1260" s="255"/>
      <c r="AG1260" s="255"/>
      <c r="AH1260" s="255"/>
      <c r="AI1260" s="255"/>
      <c r="AJ1260" s="255"/>
      <c r="AK1260" s="255"/>
      <c r="AL1260" s="255"/>
      <c r="AM1260" s="255"/>
      <c r="AN1260" s="255"/>
      <c r="AO1260" s="255"/>
      <c r="AP1260" s="255"/>
      <c r="AQ1260" s="255"/>
      <c r="AR1260" s="255"/>
      <c r="AS1260" s="255"/>
      <c r="AT1260" s="255"/>
      <c r="AU1260" s="255"/>
      <c r="AV1260" s="255"/>
      <c r="AW1260" s="255"/>
      <c r="AX1260" s="255"/>
      <c r="AY1260" s="255"/>
    </row>
    <row r="1261" spans="15:51" x14ac:dyDescent="0.45">
      <c r="O1261" s="255"/>
      <c r="P1261" s="255"/>
      <c r="Q1261" s="255"/>
      <c r="R1261" s="255"/>
      <c r="S1261" s="255"/>
      <c r="U1261" s="255"/>
      <c r="V1261" s="255"/>
      <c r="W1261" s="255"/>
      <c r="X1261" s="255"/>
      <c r="Y1261" s="255"/>
      <c r="Z1261" s="255"/>
      <c r="AA1261" s="255"/>
      <c r="AB1261" s="255"/>
      <c r="AC1261" s="255"/>
      <c r="AD1261" s="255"/>
      <c r="AE1261" s="255"/>
      <c r="AF1261" s="255"/>
      <c r="AG1261" s="255"/>
      <c r="AH1261" s="255"/>
      <c r="AI1261" s="255"/>
      <c r="AJ1261" s="255"/>
      <c r="AK1261" s="255"/>
      <c r="AL1261" s="255"/>
      <c r="AM1261" s="255"/>
      <c r="AN1261" s="255"/>
      <c r="AO1261" s="255"/>
      <c r="AP1261" s="255"/>
      <c r="AQ1261" s="255"/>
      <c r="AR1261" s="255"/>
      <c r="AS1261" s="255"/>
      <c r="AT1261" s="255"/>
      <c r="AU1261" s="255"/>
      <c r="AV1261" s="255"/>
      <c r="AW1261" s="255"/>
      <c r="AX1261" s="255"/>
      <c r="AY1261" s="255"/>
    </row>
    <row r="1262" spans="15:51" x14ac:dyDescent="0.45">
      <c r="O1262" s="255"/>
      <c r="P1262" s="255"/>
      <c r="Q1262" s="255"/>
      <c r="R1262" s="255"/>
      <c r="S1262" s="255"/>
      <c r="U1262" s="255"/>
      <c r="V1262" s="255"/>
      <c r="W1262" s="255"/>
      <c r="X1262" s="255"/>
      <c r="Y1262" s="255"/>
      <c r="Z1262" s="255"/>
      <c r="AA1262" s="255"/>
      <c r="AB1262" s="255"/>
      <c r="AC1262" s="255"/>
      <c r="AD1262" s="255"/>
      <c r="AE1262" s="255"/>
      <c r="AF1262" s="255"/>
      <c r="AG1262" s="255"/>
      <c r="AH1262" s="255"/>
      <c r="AI1262" s="255"/>
      <c r="AJ1262" s="255"/>
      <c r="AK1262" s="255"/>
      <c r="AL1262" s="255"/>
      <c r="AM1262" s="255"/>
      <c r="AN1262" s="255"/>
      <c r="AO1262" s="255"/>
      <c r="AP1262" s="255"/>
      <c r="AQ1262" s="255"/>
      <c r="AR1262" s="255"/>
      <c r="AS1262" s="255"/>
      <c r="AT1262" s="255"/>
      <c r="AU1262" s="255"/>
      <c r="AV1262" s="255"/>
      <c r="AW1262" s="255"/>
      <c r="AX1262" s="255"/>
      <c r="AY1262" s="255"/>
    </row>
    <row r="1263" spans="15:51" x14ac:dyDescent="0.45">
      <c r="O1263" s="255"/>
      <c r="P1263" s="255"/>
      <c r="Q1263" s="255"/>
      <c r="R1263" s="255"/>
      <c r="S1263" s="255"/>
      <c r="U1263" s="255"/>
      <c r="V1263" s="255"/>
      <c r="W1263" s="255"/>
      <c r="X1263" s="255"/>
      <c r="Y1263" s="255"/>
      <c r="Z1263" s="255"/>
      <c r="AA1263" s="255"/>
      <c r="AB1263" s="255"/>
      <c r="AC1263" s="255"/>
      <c r="AD1263" s="255"/>
      <c r="AE1263" s="255"/>
      <c r="AF1263" s="255"/>
      <c r="AG1263" s="255"/>
      <c r="AH1263" s="255"/>
      <c r="AI1263" s="255"/>
      <c r="AJ1263" s="255"/>
      <c r="AK1263" s="255"/>
      <c r="AL1263" s="255"/>
      <c r="AM1263" s="255"/>
      <c r="AN1263" s="255"/>
      <c r="AO1263" s="255"/>
      <c r="AP1263" s="255"/>
      <c r="AQ1263" s="255"/>
      <c r="AR1263" s="255"/>
      <c r="AS1263" s="255"/>
      <c r="AT1263" s="255"/>
      <c r="AU1263" s="255"/>
      <c r="AV1263" s="255"/>
      <c r="AW1263" s="255"/>
      <c r="AX1263" s="255"/>
      <c r="AY1263" s="255"/>
    </row>
    <row r="1264" spans="15:51" x14ac:dyDescent="0.45">
      <c r="O1264" s="255"/>
      <c r="P1264" s="255"/>
      <c r="Q1264" s="255"/>
      <c r="R1264" s="255"/>
      <c r="S1264" s="255"/>
      <c r="U1264" s="255"/>
      <c r="V1264" s="255"/>
      <c r="W1264" s="255"/>
      <c r="X1264" s="255"/>
      <c r="Y1264" s="255"/>
      <c r="Z1264" s="255"/>
      <c r="AA1264" s="255"/>
      <c r="AB1264" s="255"/>
      <c r="AC1264" s="255"/>
      <c r="AD1264" s="255"/>
      <c r="AE1264" s="255"/>
      <c r="AF1264" s="255"/>
      <c r="AG1264" s="255"/>
      <c r="AH1264" s="255"/>
      <c r="AI1264" s="255"/>
      <c r="AJ1264" s="255"/>
      <c r="AK1264" s="255"/>
      <c r="AL1264" s="255"/>
      <c r="AM1264" s="255"/>
      <c r="AN1264" s="255"/>
      <c r="AO1264" s="255"/>
      <c r="AP1264" s="255"/>
      <c r="AQ1264" s="255"/>
      <c r="AR1264" s="255"/>
      <c r="AS1264" s="255"/>
      <c r="AT1264" s="255"/>
      <c r="AU1264" s="255"/>
      <c r="AV1264" s="255"/>
      <c r="AW1264" s="255"/>
      <c r="AX1264" s="255"/>
      <c r="AY1264" s="255"/>
    </row>
  </sheetData>
  <dataConsolidate/>
  <mergeCells count="210">
    <mergeCell ref="H51:H52"/>
    <mergeCell ref="I51:I52"/>
    <mergeCell ref="F51:G52"/>
    <mergeCell ref="J51:J52"/>
    <mergeCell ref="N36:Y36"/>
    <mergeCell ref="B39:B50"/>
    <mergeCell ref="C39:C50"/>
    <mergeCell ref="D39:D50"/>
    <mergeCell ref="E39:E50"/>
    <mergeCell ref="H39:H50"/>
    <mergeCell ref="F39:G50"/>
    <mergeCell ref="J39:J50"/>
    <mergeCell ref="I39:I50"/>
    <mergeCell ref="B2:J2"/>
    <mergeCell ref="F38:G38"/>
    <mergeCell ref="I30:J30"/>
    <mergeCell ref="B12:I12"/>
    <mergeCell ref="B15:I15"/>
    <mergeCell ref="F30:H30"/>
    <mergeCell ref="B26:J26"/>
    <mergeCell ref="I56:J56"/>
    <mergeCell ref="B3:I3"/>
    <mergeCell ref="B22:I22"/>
    <mergeCell ref="B16:I16"/>
    <mergeCell ref="C32:C33"/>
    <mergeCell ref="D32:D33"/>
    <mergeCell ref="E32:E33"/>
    <mergeCell ref="B7:I7"/>
    <mergeCell ref="B8:I8"/>
    <mergeCell ref="B11:I11"/>
    <mergeCell ref="F62:G62"/>
    <mergeCell ref="F34:G34"/>
    <mergeCell ref="D117:D118"/>
    <mergeCell ref="E117:E118"/>
    <mergeCell ref="B17:I17"/>
    <mergeCell ref="C58:C59"/>
    <mergeCell ref="B51:B52"/>
    <mergeCell ref="C51:C52"/>
    <mergeCell ref="D51:D52"/>
    <mergeCell ref="E51:E52"/>
    <mergeCell ref="F61:G61"/>
    <mergeCell ref="F56:H56"/>
    <mergeCell ref="F32:G33"/>
    <mergeCell ref="D94:D95"/>
    <mergeCell ref="E94:E95"/>
    <mergeCell ref="C79:C80"/>
    <mergeCell ref="D79:D80"/>
    <mergeCell ref="E79:E80"/>
    <mergeCell ref="D58:D59"/>
    <mergeCell ref="E58:E59"/>
    <mergeCell ref="F84:G84"/>
    <mergeCell ref="F86:G86"/>
    <mergeCell ref="F88:G88"/>
    <mergeCell ref="F35:G35"/>
    <mergeCell ref="F36:G36"/>
    <mergeCell ref="D56:E56"/>
    <mergeCell ref="F63:G63"/>
    <mergeCell ref="F64:G64"/>
    <mergeCell ref="F58:G59"/>
    <mergeCell ref="F60:G60"/>
    <mergeCell ref="F65:G65"/>
    <mergeCell ref="F66:G66"/>
    <mergeCell ref="F67:G67"/>
    <mergeCell ref="F68:G68"/>
    <mergeCell ref="F69:G69"/>
    <mergeCell ref="F70:G70"/>
    <mergeCell ref="F124:G124"/>
    <mergeCell ref="F94:G95"/>
    <mergeCell ref="F96:G96"/>
    <mergeCell ref="F97:G97"/>
    <mergeCell ref="F117:G118"/>
    <mergeCell ref="F119:G119"/>
    <mergeCell ref="F99:G99"/>
    <mergeCell ref="F101:G101"/>
    <mergeCell ref="F100:G100"/>
    <mergeCell ref="E198:E199"/>
    <mergeCell ref="F199:G199"/>
    <mergeCell ref="F190:G190"/>
    <mergeCell ref="F192:G192"/>
    <mergeCell ref="F178:G178"/>
    <mergeCell ref="F170:G170"/>
    <mergeCell ref="F175:G175"/>
    <mergeCell ref="B201:I201"/>
    <mergeCell ref="C187:C188"/>
    <mergeCell ref="D187:D188"/>
    <mergeCell ref="E187:E188"/>
    <mergeCell ref="B198:D198"/>
    <mergeCell ref="F169:G169"/>
    <mergeCell ref="F174:G174"/>
    <mergeCell ref="F172:G172"/>
    <mergeCell ref="F179:G179"/>
    <mergeCell ref="F177:G177"/>
    <mergeCell ref="D141:D142"/>
    <mergeCell ref="E141:E142"/>
    <mergeCell ref="F173:G173"/>
    <mergeCell ref="D162:D163"/>
    <mergeCell ref="E162:E163"/>
    <mergeCell ref="F162:G163"/>
    <mergeCell ref="F164:G164"/>
    <mergeCell ref="F165:G165"/>
    <mergeCell ref="F151:G151"/>
    <mergeCell ref="F156:G156"/>
    <mergeCell ref="F166:G166"/>
    <mergeCell ref="F167:G167"/>
    <mergeCell ref="F168:G168"/>
    <mergeCell ref="J198:J199"/>
    <mergeCell ref="F194:G194"/>
    <mergeCell ref="J187:J188"/>
    <mergeCell ref="F171:G171"/>
    <mergeCell ref="H198:H199"/>
    <mergeCell ref="J162:J163"/>
    <mergeCell ref="B200:H200"/>
    <mergeCell ref="F160:H160"/>
    <mergeCell ref="F146:G146"/>
    <mergeCell ref="F147:G147"/>
    <mergeCell ref="F148:G148"/>
    <mergeCell ref="F187:G188"/>
    <mergeCell ref="F189:G189"/>
    <mergeCell ref="C162:C163"/>
    <mergeCell ref="F176:G176"/>
    <mergeCell ref="I92:J92"/>
    <mergeCell ref="I115:J115"/>
    <mergeCell ref="D185:E185"/>
    <mergeCell ref="F135:G135"/>
    <mergeCell ref="F152:G152"/>
    <mergeCell ref="F153:G153"/>
    <mergeCell ref="F154:G154"/>
    <mergeCell ref="D160:E160"/>
    <mergeCell ref="I160:J160"/>
    <mergeCell ref="J141:J142"/>
    <mergeCell ref="B27:J27"/>
    <mergeCell ref="D30:E30"/>
    <mergeCell ref="F155:G155"/>
    <mergeCell ref="B139:C139"/>
    <mergeCell ref="F150:G150"/>
    <mergeCell ref="B115:C115"/>
    <mergeCell ref="B56:C56"/>
    <mergeCell ref="F143:G143"/>
    <mergeCell ref="I77:J77"/>
    <mergeCell ref="F127:G127"/>
    <mergeCell ref="B160:C160"/>
    <mergeCell ref="C141:C142"/>
    <mergeCell ref="C117:C118"/>
    <mergeCell ref="I185:J185"/>
    <mergeCell ref="F185:H185"/>
    <mergeCell ref="F145:G145"/>
    <mergeCell ref="F181:G181"/>
    <mergeCell ref="F149:G149"/>
    <mergeCell ref="B185:C185"/>
    <mergeCell ref="F141:G142"/>
    <mergeCell ref="B14:J14"/>
    <mergeCell ref="F144:G144"/>
    <mergeCell ref="F133:G133"/>
    <mergeCell ref="F134:G134"/>
    <mergeCell ref="F92:H92"/>
    <mergeCell ref="F115:H115"/>
    <mergeCell ref="B30:C30"/>
    <mergeCell ref="B77:C77"/>
    <mergeCell ref="B92:C92"/>
    <mergeCell ref="B25:J25"/>
    <mergeCell ref="E4:F4"/>
    <mergeCell ref="E5:F5"/>
    <mergeCell ref="G4:I4"/>
    <mergeCell ref="G5:I5"/>
    <mergeCell ref="B10:J10"/>
    <mergeCell ref="B13:J13"/>
    <mergeCell ref="B4:C4"/>
    <mergeCell ref="B5:C5"/>
    <mergeCell ref="B6:C6"/>
    <mergeCell ref="F6:G6"/>
    <mergeCell ref="B18:J18"/>
    <mergeCell ref="B19:J19"/>
    <mergeCell ref="J58:J59"/>
    <mergeCell ref="J32:J33"/>
    <mergeCell ref="J94:J95"/>
    <mergeCell ref="J117:J118"/>
    <mergeCell ref="D77:E77"/>
    <mergeCell ref="D92:E92"/>
    <mergeCell ref="B20:J20"/>
    <mergeCell ref="B23:J23"/>
    <mergeCell ref="B24:J24"/>
    <mergeCell ref="D115:E115"/>
    <mergeCell ref="D139:E139"/>
    <mergeCell ref="F83:G83"/>
    <mergeCell ref="F37:G37"/>
    <mergeCell ref="F128:G128"/>
    <mergeCell ref="C94:C95"/>
    <mergeCell ref="F71:G71"/>
    <mergeCell ref="I139:J139"/>
    <mergeCell ref="F77:H77"/>
    <mergeCell ref="F139:H139"/>
    <mergeCell ref="F81:G81"/>
    <mergeCell ref="F82:G82"/>
    <mergeCell ref="F132:G132"/>
    <mergeCell ref="F120:G120"/>
    <mergeCell ref="F121:G121"/>
    <mergeCell ref="F122:G122"/>
    <mergeCell ref="F123:G123"/>
    <mergeCell ref="F125:G125"/>
    <mergeCell ref="F126:G126"/>
    <mergeCell ref="J79:J80"/>
    <mergeCell ref="F73:G73"/>
    <mergeCell ref="F193:G193"/>
    <mergeCell ref="O82:P82"/>
    <mergeCell ref="O83:P83"/>
    <mergeCell ref="F72:G72"/>
    <mergeCell ref="F85:G85"/>
    <mergeCell ref="F87:G87"/>
    <mergeCell ref="F98:G98"/>
    <mergeCell ref="F79:G80"/>
  </mergeCells>
  <conditionalFormatting sqref="D120">
    <cfRule type="containsText" dxfId="49" priority="24" stopIfTrue="1" operator="containsText" text="The project will certify under the LEED for Homes Multifamily Midrise Alternative Compliance Path">
      <formula>NOT(ISERROR(SEARCH("The project will certify under the LEED for Homes Multifamily Midrise Alternative Compliance Path",D120)))</formula>
    </cfRule>
    <cfRule type="containsText" dxfId="48" priority="25" stopIfTrue="1" operator="containsText" text="The project will meet the criterion requirements through Xcel Energy's Energy Design Assistance Program">
      <formula>NOT(ISERROR(SEARCH("The project will meet the criterion requirements through Xcel Energy's Energy Design Assistance Program",D120)))</formula>
    </cfRule>
    <cfRule type="containsText" dxfId="47" priority="27" stopIfTrue="1" operator="containsText" text="The project will meet the criterion requirements through Xcel Energy's Energy Design Assistance Program">
      <formula>NOT(ISERROR(SEARCH("The project will meet the criterion requirements through Xcel Energy's Energy Design Assistance Program",D120)))</formula>
    </cfRule>
    <cfRule type="containsText" dxfId="23" priority="32" stopIfTrue="1" operator="containsText" text="The project will certify under the LEED for Homes Multifamily Midrise Alternative Compliance Path">
      <formula>NOT(ISERROR(SEARCH("The project will certify under the LEED for Homes Multifamily Midrise Alternative Compliance Path",D120)))</formula>
    </cfRule>
    <cfRule type="containsText" dxfId="22" priority="52" stopIfTrue="1" operator="containsText" text="The project will certify under the LEED for Homes Multifamily Midrise Alternative Compliance Path">
      <formula>NOT(ISERROR(SEARCH("The project will certify under the LEED for Homes Multifamily Midrise Alternative Compliance Path",D120)))</formula>
    </cfRule>
    <cfRule type="containsText" dxfId="21" priority="54" stopIfTrue="1" operator="containsText" text="The project will meet the criterion requirements through Xcel Energy's Energy Design Assistance Program">
      <formula>NOT(ISERROR(SEARCH("The project will meet the criterion requirements through Xcel Energy's Energy Design Assistance Program",D120)))</formula>
    </cfRule>
  </conditionalFormatting>
  <conditionalFormatting sqref="D119">
    <cfRule type="containsText" dxfId="46" priority="26" stopIfTrue="1" operator="containsText" text="The project will meet the criterion requirements through Xcel Energy's Energy Design Assistance Program">
      <formula>NOT(ISERROR(SEARCH("The project will meet the criterion requirements through Xcel Energy's Energy Design Assistance Program",D119)))</formula>
    </cfRule>
    <cfRule type="containsText" dxfId="45" priority="33" stopIfTrue="1" operator="containsText" text="The project will meet the criterion requirements through Xcel Energy's Energy Design Assistance Program">
      <formula>NOT(ISERROR(SEARCH("The project will meet the criterion requirements through Xcel Energy's Energy Design Assistance Program",D119)))</formula>
    </cfRule>
    <cfRule type="containsText" dxfId="44" priority="53" stopIfTrue="1" operator="containsText" text="The project will meet the criterion requirements through Xcel Energy's Energy Design Assistance Program">
      <formula>NOT(ISERROR(SEARCH("The project will meet the criterion requirements through Xcel Energy's Energy Design Assistance Program",D119)))</formula>
    </cfRule>
  </conditionalFormatting>
  <conditionalFormatting sqref="D121">
    <cfRule type="containsText" dxfId="43" priority="21" stopIfTrue="1" operator="containsText" text="The project was a moderate rehab or substantial rehab project built prior to 1980 with walls made only of brick/masonry and the project will meet the requirements of the Alternative Compliance Pathway described in the Enteprise update dated October 1, 20">
      <formula>NOT(ISERROR(SEARCH("The project was a moderate rehab or substantial rehab project built prior to 1980 with walls made only of brick/masonry and the project will meet the requirements of the Alternative Compliance Pathway described in the Enteprise update dated October 1, 20",D121)))</formula>
    </cfRule>
    <cfRule type="containsText" dxfId="42" priority="22" stopIfTrue="1" operator="containsText" text="The project involves moderate rehab that will not achieve a HERS Index of 85; however, the project will achieve a HERS Index of 100 or less; existing equipment that has an effective useful life (EUL) of at least 7 years will either be replaced or will re">
      <formula>NOT(ISERROR(SEARCH("The project involves moderate rehab that will not achieve a HERS Index of 85; however, the project will achieve a HERS Index of 100 or less; existing equipment that has an effective useful life (EUL) of at least 7 years will either be replaced or will re",D121)))</formula>
    </cfRule>
    <cfRule type="containsText" dxfId="41" priority="23" stopIfTrue="1" operator="containsText" text="The project will participate in Energy Outreach Colorado's (EOC) multifamily weatherization program">
      <formula>NOT(ISERROR(SEARCH("The project will participate in Energy Outreach Colorado's (EOC) multifamily weatherization program",D121)))</formula>
    </cfRule>
    <cfRule type="containsText" dxfId="20" priority="28" stopIfTrue="1" operator="containsText" text="The project was a moderate rehab or substantial rehab project built prior to 1980 with walls made only of brick/masonry and the project will meet the requirements of the Alternative Compliance Pathway described in the Enteprise update dated October 1, 20">
      <formula>NOT(ISERROR(SEARCH("The project was a moderate rehab or substantial rehab project built prior to 1980 with walls made only of brick/masonry and the project will meet the requirements of the Alternative Compliance Pathway described in the Enteprise update dated October 1, 20",D121)))</formula>
    </cfRule>
    <cfRule type="containsText" dxfId="19" priority="29" stopIfTrue="1" operator="containsText" text="The project involves moderate rehab that will not achieve a HERS Index of 85; however, the project will achieve a HERS Index of 100 or less; existing equipment that has an effective useful life (EUL) of at least 7 years will either be replaced or will re">
      <formula>NOT(ISERROR(SEARCH("The project involves moderate rehab that will not achieve a HERS Index of 85; however, the project will achieve a HERS Index of 100 or less; existing equipment that has an effective useful life (EUL) of at least 7 years will either be replaced or will re",D121)))</formula>
    </cfRule>
    <cfRule type="containsText" dxfId="18" priority="31" stopIfTrue="1" operator="containsText" text="The project will participate in Energy Outreach Colorado's (EOC) multifamily weatherization program">
      <formula>NOT(ISERROR(SEARCH("The project will participate in Energy Outreach Colorado's (EOC) multifamily weatherization program",D121)))</formula>
    </cfRule>
    <cfRule type="containsText" dxfId="17" priority="34" stopIfTrue="1" operator="containsText" text="The project will participate in Energy Outreach Colorado's (EOC) multifamily weatherization program">
      <formula>NOT(ISERROR(SEARCH("The project will participate in Energy Outreach Colorado's (EOC) multifamily weatherization program",D121)))</formula>
    </cfRule>
    <cfRule type="containsText" dxfId="16" priority="35" stopIfTrue="1" operator="containsText" text="The project is a new construction or substantial rehab and will demonstrate energy performance of a HERS Index of 85 using an energy model and a Home Energy Rating certificate">
      <formula>NOT(ISERROR(SEARCH("The project is a new construction or substantial rehab and will demonstrate energy performance of a HERS Index of 85 using an energy model and a Home Energy Rating certificate",D121)))</formula>
    </cfRule>
    <cfRule type="containsText" dxfId="15" priority="43" stopIfTrue="1" operator="containsText" text="The project will participate in Energy Outreach Colorado's (EOC) multifamily weatherization program.">
      <formula>NOT(ISERROR(SEARCH("The project will participate in Energy Outreach Colorado's (EOC) multifamily weatherization program.",D121)))</formula>
    </cfRule>
    <cfRule type="containsText" dxfId="14" priority="44" stopIfTrue="1" operator="containsText" text="The project involves moderate rehab that will not achieve a HERS Index of 85; however, the project will achieve a HERS Index of 100 or less; existing equipment that has an effective useful life (EUL) of at least 7 years will either be replaced or will re">
      <formula>NOT(ISERROR(SEARCH("The project involves moderate rehab that will not achieve a HERS Index of 85; however, the project will achieve a HERS Index of 100 or less; existing equipment that has an effective useful life (EUL) of at least 7 years will either be replaced or will re",D121)))</formula>
    </cfRule>
    <cfRule type="containsText" dxfId="13" priority="49" stopIfTrue="1" operator="containsText" text="The project was a moderate rehab or substantial rehab project built prior to 1980 with walls made only of brick/masonry and the project will meet the requirements of the Alternative Compliance Pathway described in the Enteprise update dated October 1, 20">
      <formula>NOT(ISERROR(SEARCH("The project was a moderate rehab or substantial rehab project built prior to 1980 with walls made only of brick/masonry and the project will meet the requirements of the Alternative Compliance Pathway described in the Enteprise update dated October 1, 20",D121)))</formula>
    </cfRule>
  </conditionalFormatting>
  <conditionalFormatting sqref="D96">
    <cfRule type="containsText" dxfId="40" priority="45" stopIfTrue="1" operator="containsText" text="Project involves moderate rehab; all plumbing fixtures with an effective remaining life of less than 7 years shall be replaced or retrofitted to comply with the criteria;  for plumbing fixtures with an effective remaining life of 7 years or more, the own">
      <formula>NOT(ISERROR(SEARCH("Project involves moderate rehab; all plumbing fixtures with an effective remaining life of less than 7 years shall be replaced or retrofitted to comply with the criteria;  for plumbing fixtures with an effective remaining life of 7 years or more, the own",D96)))</formula>
    </cfRule>
    <cfRule type="containsText" dxfId="39" priority="46" stopIfTrue="1" operator="containsText" text="Project involves moderate rehab; all plumbing fixtures with an effective remaining life of less than 7 years shall be replaced or retrofitted to comply with the criteria: toilets will be specified at 1.28 gpf or less, urinals at 0.5 gpf or less, bathroom">
      <formula>NOT(ISERROR(SEARCH("Project involves moderate rehab; all plumbing fixtures with an effective remaining life of less than 7 years shall be replaced or retrofitted to comply with the criteria: toilets will be specified at 1.28 gpf or less, urinals at 0.5 gpf or less, bathroom",D96)))</formula>
    </cfRule>
    <cfRule type="containsText" dxfId="38" priority="47" stopIfTrue="1" operator="containsText" text="Project is a new construction or substantial rehab that will specify toilets at 1.28 gpf or less, urinals at 0.5 gpf or less, bathroom faucets at 1.5 gpm or less, and showerheads and kitchen faucets at 2.0 gpm or less.">
      <formula>NOT(ISERROR(SEARCH("Project is a new construction or substantial rehab that will specify toilets at 1.28 gpf or less, urinals at 0.5 gpf or less, bathroom faucets at 1.5 gpm or less, and showerheads and kitchen faucets at 2.0 gpm or less.",D96)))</formula>
    </cfRule>
    <cfRule type="containsText" dxfId="12" priority="48" stopIfTrue="1" operator="containsText" text="Project involves moderate rehab; for plumbing fixtures with an effective remaining life of 7 years or more, the owner will either replace all fixtures to comply with this criterion or provide a water efficiency improvement plan for all fixtures proposed ">
      <formula>NOT(ISERROR(SEARCH("Project involves moderate rehab; for plumbing fixtures with an effective remaining life of 7 years or more, the owner will either replace all fixtures to comply with this criterion or provide a water efficiency improvement plan for all fixtures proposed ",D96)))</formula>
    </cfRule>
  </conditionalFormatting>
  <conditionalFormatting sqref="D122">
    <cfRule type="containsText" dxfId="37" priority="20" stopIfTrue="1" operator="containsText" text="The project will participate in Energy Outreach Colorado's (EOC) multifamily weatherization program.">
      <formula>NOT(ISERROR(SEARCH("The project will participate in Energy Outreach Colorado's (EOC) multifamily weatherization program.",D122)))</formula>
    </cfRule>
    <cfRule type="containsText" dxfId="36" priority="30" stopIfTrue="1" operator="containsText" text="The project will participate in Energy Outreach Colorado's (EOC) multifamily weatherization program.">
      <formula>NOT(ISERROR(SEARCH("The project will participate in Energy Outreach Colorado's (EOC) multifamily weatherization program.",D122)))</formula>
    </cfRule>
    <cfRule type="containsText" dxfId="35" priority="36" stopIfTrue="1" operator="containsText" text="The project will participate in Energy Outreach Colorado's (EOC) multifamily weatherization program.">
      <formula>NOT(ISERROR(SEARCH("The project will participate in Energy Outreach Colorado's (EOC) multifamily weatherization program.",D122)))</formula>
    </cfRule>
    <cfRule type="containsText" dxfId="11" priority="41" stopIfTrue="1" operator="containsText" text="The project will participate in Energy Outreach Colorado's (EOC) multifamily weatherization program.">
      <formula>NOT(ISERROR(SEARCH("The project will participate in Energy Outreach Colorado's (EOC) multifamily weatherization program.",D122)))</formula>
    </cfRule>
    <cfRule type="containsText" dxfId="10" priority="42" stopIfTrue="1" operator="containsText" text="The project is a new constrution or substantial rehab and will demonstrate energy performance equivalent or better than ASHRAE 90.1-2007 using an energy model created by a qualified energy services provider">
      <formula>NOT(ISERROR(SEARCH("The project is a new constrution or substantial rehab and will demonstrate energy performance equivalent or better than ASHRAE 90.1-2007 using an energy model created by a qualified energy services provider",D122)))</formula>
    </cfRule>
  </conditionalFormatting>
  <conditionalFormatting sqref="D125">
    <cfRule type="containsText" dxfId="34" priority="15"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whi",D125)))</formula>
    </cfRule>
    <cfRule type="containsText" dxfId="33" priority="16"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whi",D125)))</formula>
    </cfRule>
    <cfRule type="containsText" dxfId="32" priority="17"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whi",D125)))</formula>
    </cfRule>
    <cfRule type="containsText" dxfId="9" priority="18"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whi",D125)))</formula>
    </cfRule>
    <cfRule type="containsText" dxfId="8" priority="19"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whi",D125)))</formula>
    </cfRule>
    <cfRule type="containsText" dxfId="7" priority="40"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whi",D125)))</formula>
    </cfRule>
  </conditionalFormatting>
  <conditionalFormatting sqref="D152">
    <cfRule type="containsText" dxfId="31" priority="9" stopIfTrue="1" operator="containsText" text="Bathroom will utilize a fiberglass surround around the bath/shower area to create a water tight barrier and will use purple board as backing material ">
      <formula>NOT(ISERROR(SEARCH("Bathroom will utilize a fiberglass surround around the bath/shower area to create a water tight barrier and will use purple board as backing material ",D152)))</formula>
    </cfRule>
  </conditionalFormatting>
  <conditionalFormatting sqref="D166">
    <cfRule type="containsText" dxfId="30" priority="6" stopIfTrue="1" operator="containsText" text="All combustion equipment will be power vented or direct vented and hard-wired CO detectors will be installed outside each sleeping area per criteria">
      <formula>NOT(ISERROR(SEARCH("All combustion equipment will be power vented or direct vented and hard-wired CO detectors will be installed outside each sleeping area per criteria",D166)))</formula>
    </cfRule>
    <cfRule type="containsText" dxfId="29" priority="7" stopIfTrue="1" operator="containsText" text="All combustion equipment will be power vented or direct vented and hard-wired CO detectors will be installed outside each sleeping area per criteria">
      <formula>NOT(ISERROR(SEARCH("All combustion equipment will be power vented or direct vented and hard-wired CO detectors will be installed outside each sleeping area per criteria",D166)))</formula>
    </cfRule>
    <cfRule type="containsText" dxfId="28" priority="8" stopIfTrue="1" operator="containsText" text="All combustion equipment will be power vented or direct vented and hard-wired CO detectors will be installed outside each sleeping area per criteria">
      <formula>NOT(ISERROR(SEARCH("All combustion equipment will be power vented or direct vented and hard-wired CO detectors will be installed outside each sleeping area per criteria",D166)))</formula>
    </cfRule>
  </conditionalFormatting>
  <conditionalFormatting sqref="D168">
    <cfRule type="containsText" dxfId="27" priority="5" stopIfTrue="1" operator="containsText" text="The project has a podium structure with garage parking either on the first level or underground">
      <formula>NOT(ISERROR(SEARCH("The project has a podium structure with garage parking either on the first level or underground",D168)))</formula>
    </cfRule>
  </conditionalFormatting>
  <conditionalFormatting sqref="D171">
    <cfRule type="containsText" dxfId="26" priority="1" stopIfTrue="1" operator="containsText" text="The project has either a podium structure with garage parking on the first level or underground garage parking, and no residential units are built over slab-on-grade foundations. Garages will be designed and vented to meet local building codes.">
      <formula>NOT(ISERROR(SEARCH("The project has either a podium structure with garage parking on the first level or underground garage parking, and no residential units are built over slab-on-grade foundations. Garages will be designed and vented to meet local building codes.",D171)))</formula>
    </cfRule>
    <cfRule type="containsText" dxfId="25" priority="2" stopIfTrue="1" operator="containsText" text="The project has either a podium structure with garage parking on the first level or underground garage parking and no residential units are built over slab-on-grade foundations. Garages will be designed and vented to meet local building codes">
      <formula>NOT(ISERROR(SEARCH("The project has either a podium structure with garage parking on the first level or underground garage parking and no residential units are built over slab-on-grade foundations. Garages will be designed and vented to meet local building codes",D171)))</formula>
    </cfRule>
    <cfRule type="containsText" dxfId="24" priority="3" stopIfTrue="1" operator="containsText" text="The project has either a podium structure with garage parking on the first level or underground garage parking and no residential units are built over slab-on-grade foundations. Garages will be designed and vented to meet local building codes">
      <formula>NOT(ISERROR(SEARCH("The project has either a podium structure with garage parking on the first level or underground garage parking and no residential units are built over slab-on-grade foundations. Garages will be designed and vented to meet local building codes",D171)))</formula>
    </cfRule>
    <cfRule type="containsText" dxfId="6" priority="4" stopIfTrue="1" operator="containsText" text="The project has a podium structure with garage parking either on the first level or underground">
      <formula>NOT(ISERROR(SEARCH("The project has a podium structure with garage parking either on the first level or underground",D171)))</formula>
    </cfRule>
  </conditionalFormatting>
  <dataValidations count="126">
    <dataValidation type="list" allowBlank="1" showInputMessage="1" showErrorMessage="1" sqref="D145">
      <formula1>$AW$144:$AW$145</formula1>
    </dataValidation>
    <dataValidation type="list" allowBlank="1" showInputMessage="1" showErrorMessage="1" sqref="D34">
      <formula1>$N$35:$N$36</formula1>
    </dataValidation>
    <dataValidation type="list" allowBlank="1" showInputMessage="1" showErrorMessage="1" sqref="D35">
      <formula1>$N$57:$N$58</formula1>
    </dataValidation>
    <dataValidation type="list" allowBlank="1" showInputMessage="1" showErrorMessage="1" sqref="J36 E36">
      <formula1>$T$62:$T$63</formula1>
    </dataValidation>
    <dataValidation type="list" allowBlank="1" showInputMessage="1" showErrorMessage="1" sqref="D60">
      <formula1>$N$70:$N$72</formula1>
    </dataValidation>
    <dataValidation type="list" allowBlank="1" showInputMessage="1" showErrorMessage="1" sqref="E63 J63">
      <formula1>$Y$80:$Y$82</formula1>
    </dataValidation>
    <dataValidation type="list" allowBlank="1" showInputMessage="1" showErrorMessage="1" sqref="D64">
      <formula1>$N$82:$N$83</formula1>
    </dataValidation>
    <dataValidation type="list" allowBlank="1" showInputMessage="1" showErrorMessage="1" sqref="D65">
      <formula1>$N$91:$N$93</formula1>
    </dataValidation>
    <dataValidation type="list" allowBlank="1" showInputMessage="1" showErrorMessage="1" sqref="E70 J70">
      <formula1>$T$116:$T$117</formula1>
    </dataValidation>
    <dataValidation type="list" allowBlank="1" showInputMessage="1" showErrorMessage="1" sqref="D71">
      <formula1>$N$119:$N$122</formula1>
    </dataValidation>
    <dataValidation type="list" allowBlank="1" showInputMessage="1" showErrorMessage="1" sqref="J71 E71">
      <formula1>$T$120:$T$121</formula1>
    </dataValidation>
    <dataValidation type="list" allowBlank="1" showInputMessage="1" showErrorMessage="1" sqref="D72">
      <formula1>$N$125:$N$127</formula1>
    </dataValidation>
    <dataValidation type="list" allowBlank="1" showInputMessage="1" showErrorMessage="1" sqref="E72 J72">
      <formula1>$T$125:$T$126</formula1>
    </dataValidation>
    <dataValidation type="list" allowBlank="1" showInputMessage="1" showErrorMessage="1" sqref="D81">
      <formula1>$AN$81:$AN$86</formula1>
    </dataValidation>
    <dataValidation type="list" allowBlank="1" showInputMessage="1" showErrorMessage="1" sqref="D83">
      <formula1>$AN$94:$AN$97</formula1>
    </dataValidation>
    <dataValidation type="list" allowBlank="1" showInputMessage="1" showErrorMessage="1" sqref="D84">
      <formula1>$AN$102:$AN$104</formula1>
    </dataValidation>
    <dataValidation type="list" allowBlank="1" showInputMessage="1" showErrorMessage="1" sqref="D96">
      <formula1>$BG$95:$BG$96</formula1>
    </dataValidation>
    <dataValidation type="list" allowBlank="1" showInputMessage="1" showErrorMessage="1" sqref="J101 E101">
      <formula1>$BH$122:$BH$123</formula1>
    </dataValidation>
    <dataValidation type="list" allowBlank="1" showInputMessage="1" showErrorMessage="1" sqref="D125">
      <formula1>$AA$141:$AA$143</formula1>
    </dataValidation>
    <dataValidation type="list" allowBlank="1" showInputMessage="1" showErrorMessage="1" sqref="D126">
      <formula1>$AA$144:$AA$146</formula1>
    </dataValidation>
    <dataValidation type="list" allowBlank="1" showInputMessage="1" showErrorMessage="1" sqref="D132">
      <formula1>$W$175:$W$176</formula1>
    </dataValidation>
    <dataValidation type="list" allowBlank="1" showInputMessage="1" showErrorMessage="1" sqref="J135">
      <formula1>$P$99:$P$102</formula1>
    </dataValidation>
    <dataValidation type="list" allowBlank="1" showInputMessage="1" showErrorMessage="1" sqref="D143">
      <formula1>$AT$144:$AT$145</formula1>
    </dataValidation>
    <dataValidation type="list" allowBlank="1" showInputMessage="1" showErrorMessage="1" sqref="D144">
      <formula1>$AT$147:$AT$148</formula1>
    </dataValidation>
    <dataValidation type="list" allowBlank="1" showInputMessage="1" showErrorMessage="1" sqref="E147 J147">
      <formula1>$AY$160:$AY$161</formula1>
    </dataValidation>
    <dataValidation type="list" allowBlank="1" showInputMessage="1" showErrorMessage="1" sqref="D149">
      <formula1>$BN$167:$BN$169</formula1>
    </dataValidation>
    <dataValidation type="list" allowBlank="1" showInputMessage="1" showErrorMessage="1" sqref="D169">
      <formula1>$BY$166</formula1>
    </dataValidation>
    <dataValidation type="list" allowBlank="1" showInputMessage="1" showErrorMessage="1" sqref="J181">
      <formula1>$M$181</formula1>
    </dataValidation>
    <dataValidation type="list" allowBlank="1" showInputMessage="1" showErrorMessage="1" sqref="D193">
      <formula1>$N$189:$N$190</formula1>
    </dataValidation>
    <dataValidation type="list" allowBlank="1" showInputMessage="1" showErrorMessage="1" sqref="D120">
      <formula1>$AA$124:$AA$128</formula1>
    </dataValidation>
    <dataValidation type="list" allowBlank="1" showInputMessage="1" showErrorMessage="1" sqref="D168">
      <formula1>$BY$164</formula1>
    </dataValidation>
    <dataValidation type="list" allowBlank="1" showInputMessage="1" showErrorMessage="1" sqref="D171">
      <formula1>$CB$165:$CB$167</formula1>
    </dataValidation>
    <dataValidation type="list" allowBlank="1" showInputMessage="1" showErrorMessage="1" sqref="D119">
      <formula1>$AA$117:$AA$120</formula1>
    </dataValidation>
    <dataValidation type="list" allowBlank="1" showInputMessage="1" showErrorMessage="1" sqref="O82:P83">
      <formula1>$K$67:$K$69</formula1>
    </dataValidation>
    <dataValidation type="list" allowBlank="1" showInputMessage="1" showErrorMessage="1" sqref="D70">
      <formula1>$O$81:$O$83</formula1>
    </dataValidation>
    <dataValidation type="list" allowBlank="1" showInputMessage="1" showErrorMessage="1" sqref="D86">
      <formula1>$N$64:$N$66</formula1>
    </dataValidation>
    <dataValidation type="list" allowBlank="1" showInputMessage="1" showErrorMessage="1" sqref="E88 J88">
      <formula1>$AX$94:$AX$95</formula1>
    </dataValidation>
    <dataValidation type="list" allowBlank="1" showInputMessage="1" showErrorMessage="1" sqref="D66">
      <formula1>$N$97:$N$103</formula1>
    </dataValidation>
    <dataValidation type="list" allowBlank="1" showInputMessage="1" showErrorMessage="1" sqref="D98">
      <formula1>$BG$113:$BG$114</formula1>
    </dataValidation>
    <dataValidation type="list" allowBlank="1" showInputMessage="1" showErrorMessage="1" sqref="D101">
      <formula1>$BG$121:$BG$122</formula1>
    </dataValidation>
    <dataValidation type="list" allowBlank="1" showInputMessage="1" showErrorMessage="1" sqref="J98">
      <formula1>$AX$102:$AX$103</formula1>
    </dataValidation>
    <dataValidation type="list" allowBlank="1" showInputMessage="1" showErrorMessage="1" sqref="D99">
      <formula1>$BG$118:$BG$119</formula1>
    </dataValidation>
    <dataValidation type="list" allowBlank="1" showInputMessage="1" showErrorMessage="1" sqref="J99">
      <formula1>$AX$104:$AX$115</formula1>
    </dataValidation>
    <dataValidation type="list" allowBlank="1" showInputMessage="1" showErrorMessage="1" sqref="D121">
      <formula1>$AA$128:$AA$130</formula1>
    </dataValidation>
    <dataValidation type="list" allowBlank="1" showInputMessage="1" showErrorMessage="1" sqref="D87">
      <formula1>$N$132:$N$134</formula1>
    </dataValidation>
    <dataValidation type="list" allowBlank="1" showInputMessage="1" showErrorMessage="1" sqref="D73">
      <formula1>$N$128:$N$131</formula1>
    </dataValidation>
    <dataValidation type="list" allowBlank="1" showInputMessage="1" showErrorMessage="1" sqref="J132">
      <formula1>$AF$176:$AF$177</formula1>
    </dataValidation>
    <dataValidation type="list" allowBlank="1" showInputMessage="1" showErrorMessage="1" sqref="J167 E167">
      <formula1>$BU$166:$BW$166</formula1>
    </dataValidation>
    <dataValidation type="list" allowBlank="1" showInputMessage="1" showErrorMessage="1" sqref="E174 J174">
      <formula1>$BS$205:$BS$206</formula1>
    </dataValidation>
    <dataValidation type="list" allowBlank="1" showInputMessage="1" showErrorMessage="1" sqref="E175 J175">
      <formula1>$BS$211:$BS$213</formula1>
    </dataValidation>
    <dataValidation type="list" allowBlank="1" showInputMessage="1" showErrorMessage="1" sqref="J178 E178">
      <formula1>$BW$169:$BW$170</formula1>
    </dataValidation>
    <dataValidation type="list" allowBlank="1" showInputMessage="1" showErrorMessage="1" sqref="J194">
      <formula1>$BR$229:$BR$231</formula1>
    </dataValidation>
    <dataValidation type="list" allowBlank="1" showInputMessage="1" showErrorMessage="1" sqref="J51 E51">
      <formula1>$T$68:$T$69</formula1>
    </dataValidation>
    <dataValidation type="list" allowBlank="1" showInputMessage="1" showErrorMessage="1" sqref="E66 E135">
      <formula1>$P$97:$P$101</formula1>
    </dataValidation>
    <dataValidation type="list" allowBlank="1" showInputMessage="1" showErrorMessage="1" sqref="E67 J67">
      <formula1>$X$97:$X$99</formula1>
    </dataValidation>
    <dataValidation type="list" allowBlank="1" showInputMessage="1" showErrorMessage="1" sqref="E86 J86">
      <formula1>$AX$96:$AX$98</formula1>
    </dataValidation>
    <dataValidation type="list" allowBlank="1" showInputMessage="1" showErrorMessage="1" sqref="E87 J87">
      <formula1>$AX$99:$AX$101</formula1>
    </dataValidation>
    <dataValidation type="list" allowBlank="1" showInputMessage="1" showErrorMessage="1" sqref="D128:D131">
      <formula1>$AA$169:$AA$171</formula1>
    </dataValidation>
    <dataValidation type="list" allowBlank="1" showInputMessage="1" showErrorMessage="1" sqref="D150">
      <formula1>$AT$154:$AT$155</formula1>
    </dataValidation>
    <dataValidation type="list" allowBlank="1" showInputMessage="1" showErrorMessage="1" sqref="D134">
      <formula1>$AF$175:$AF$176</formula1>
    </dataValidation>
    <dataValidation type="list" allowBlank="1" showInputMessage="1" showErrorMessage="1" sqref="J38 E38">
      <formula1>$T$70:$T$71</formula1>
    </dataValidation>
    <dataValidation type="list" showInputMessage="1" showErrorMessage="1" sqref="I164:I181 I143:I156 I34:I39 I119:I135 I60:I73 I81:I88 I189:I194 I51">
      <formula1>$CS$35:$CS$51</formula1>
    </dataValidation>
    <dataValidation type="list" allowBlank="1" showInputMessage="1" showErrorMessage="1" sqref="I96:I99 I101">
      <formula1>$CS$35:$CS$51</formula1>
    </dataValidation>
    <dataValidation type="list" allowBlank="1" showInputMessage="1" showErrorMessage="1" sqref="D39:D50">
      <formula1>$N$39:$N$50</formula1>
    </dataValidation>
    <dataValidation type="list" allowBlank="1" showInputMessage="1" showErrorMessage="1" sqref="D51:D52">
      <formula1>$N$51:$N$52</formula1>
    </dataValidation>
    <dataValidation type="list" allowBlank="1" showInputMessage="1" showErrorMessage="1" sqref="D62">
      <formula1>$N$81:$N$82</formula1>
    </dataValidation>
    <dataValidation type="list" allowBlank="1" showInputMessage="1" showErrorMessage="1" sqref="D67">
      <formula1>$N$104:$N$105</formula1>
    </dataValidation>
    <dataValidation type="list" allowBlank="1" showInputMessage="1" showErrorMessage="1" sqref="D68">
      <formula1>$N$106:$N$108</formula1>
    </dataValidation>
    <dataValidation type="list" allowBlank="1" showInputMessage="1" showErrorMessage="1" sqref="E68">
      <formula1>$W$106:$W$114</formula1>
    </dataValidation>
    <dataValidation type="list" allowBlank="1" showInputMessage="1" showErrorMessage="1" sqref="E69">
      <formula1>$Q$109:$Q$113</formula1>
    </dataValidation>
    <dataValidation type="list" allowBlank="1" showInputMessage="1" showErrorMessage="1" sqref="D69">
      <formula1>$N$109:$N$112</formula1>
    </dataValidation>
    <dataValidation type="list" allowBlank="1" showInputMessage="1" showErrorMessage="1" sqref="E73">
      <formula1>$U$128:$U$132</formula1>
    </dataValidation>
    <dataValidation type="list" allowBlank="1" showInputMessage="1" showErrorMessage="1" sqref="D82">
      <formula1>$AB$81</formula1>
    </dataValidation>
    <dataValidation type="list" allowBlank="1" showInputMessage="1" showErrorMessage="1" sqref="E97">
      <formula1>$BI$105:$BI$111</formula1>
    </dataValidation>
    <dataValidation type="list" allowBlank="1" showInputMessage="1" showErrorMessage="1" sqref="D123">
      <formula1>$AA$138:$AA$139</formula1>
    </dataValidation>
    <dataValidation type="list" allowBlank="1" showInputMessage="1" showErrorMessage="1" sqref="E123">
      <formula1>$AB$139:$AJ$139</formula1>
    </dataValidation>
    <dataValidation type="list" allowBlank="1" showInputMessage="1" showErrorMessage="1" sqref="D124">
      <formula1>$AA$120:$AA$121</formula1>
    </dataValidation>
    <dataValidation type="list" allowBlank="1" showInputMessage="1" showErrorMessage="1" sqref="E124">
      <formula1>$AB$121:$AB$122</formula1>
    </dataValidation>
    <dataValidation type="list" allowBlank="1" showInputMessage="1" showErrorMessage="1" sqref="D127">
      <formula1>$AA$151:$AA$155</formula1>
    </dataValidation>
    <dataValidation type="list" allowBlank="1" showInputMessage="1" showErrorMessage="1" sqref="D133">
      <formula1>$AA$175:$AA$179</formula1>
    </dataValidation>
    <dataValidation type="list" allowBlank="1" showInputMessage="1" showErrorMessage="1" sqref="E133">
      <formula1>$AC$176:$AC$179</formula1>
    </dataValidation>
    <dataValidation type="list" allowBlank="1" showInputMessage="1" showErrorMessage="1" sqref="E134">
      <formula1>$AH$176:$AH$177</formula1>
    </dataValidation>
    <dataValidation type="list" allowBlank="1" showInputMessage="1" showErrorMessage="1" sqref="E132">
      <formula1>$X$176:$X$177</formula1>
    </dataValidation>
    <dataValidation type="list" allowBlank="1" showInputMessage="1" showErrorMessage="1" sqref="E145">
      <formula1>$AX$145:$BA$145</formula1>
    </dataValidation>
    <dataValidation type="list" allowBlank="1" showInputMessage="1" showErrorMessage="1" sqref="D146">
      <formula1>$AW$147:$AW$148</formula1>
    </dataValidation>
    <dataValidation type="list" allowBlank="1" showInputMessage="1" showErrorMessage="1" sqref="E146">
      <formula1>$AX$148:$BB$148</formula1>
    </dataValidation>
    <dataValidation type="list" allowBlank="1" showInputMessage="1" showErrorMessage="1" sqref="D147">
      <formula1>$BB$150:$BB$153</formula1>
    </dataValidation>
    <dataValidation type="list" allowBlank="1" showInputMessage="1" showErrorMessage="1" sqref="E150">
      <formula1>$AU$155:$AV$155</formula1>
    </dataValidation>
    <dataValidation type="list" allowBlank="1" showInputMessage="1" showErrorMessage="1" sqref="D151">
      <formula1>$AZ$154:$AZ$155</formula1>
    </dataValidation>
    <dataValidation type="list" allowBlank="1" showInputMessage="1" showErrorMessage="1" sqref="D152">
      <formula1>$BD$154:$BD$156</formula1>
    </dataValidation>
    <dataValidation type="list" allowBlank="1" showInputMessage="1" showErrorMessage="1" sqref="D153">
      <formula1>$BF$152:$BF$153</formula1>
    </dataValidation>
    <dataValidation type="list" allowBlank="1" showInputMessage="1" showErrorMessage="1" sqref="E153">
      <formula1>$BG$153:$BJ$153</formula1>
    </dataValidation>
    <dataValidation type="list" allowBlank="1" showInputMessage="1" showErrorMessage="1" sqref="D154">
      <formula1>$BG$154:$BG$156</formula1>
    </dataValidation>
    <dataValidation type="list" allowBlank="1" showInputMessage="1" showErrorMessage="1" sqref="E154">
      <formula1>$BH$156:$BI$156</formula1>
    </dataValidation>
    <dataValidation type="list" allowBlank="1" showInputMessage="1" showErrorMessage="1" sqref="D155">
      <formula1>$BL$154:$BL$155</formula1>
    </dataValidation>
    <dataValidation type="list" allowBlank="1" showInputMessage="1" showErrorMessage="1" sqref="E155">
      <formula1>$BM$155:$BS$155</formula1>
    </dataValidation>
    <dataValidation type="list" allowBlank="1" showInputMessage="1" showErrorMessage="1" sqref="D156">
      <formula1>$BM$152:$BM$153</formula1>
    </dataValidation>
    <dataValidation type="list" allowBlank="1" showInputMessage="1" showErrorMessage="1" sqref="E156">
      <formula1>$BN$153:$BO$153</formula1>
    </dataValidation>
    <dataValidation type="list" allowBlank="1" showInputMessage="1" showErrorMessage="1" sqref="D148">
      <formula1>$BE$150:$BE$151</formula1>
    </dataValidation>
    <dataValidation type="list" allowBlank="1" showInputMessage="1" showErrorMessage="1" sqref="D164">
      <formula1>$BN$163:$BN$164</formula1>
    </dataValidation>
    <dataValidation type="list" allowBlank="1" showInputMessage="1" showErrorMessage="1" sqref="E164">
      <formula1>$BO$164:$BT$164</formula1>
    </dataValidation>
    <dataValidation type="list" allowBlank="1" showInputMessage="1" showErrorMessage="1" sqref="D165">
      <formula1>$BN$165:$BN$166</formula1>
    </dataValidation>
    <dataValidation type="list" allowBlank="1" showInputMessage="1" showErrorMessage="1" sqref="D166">
      <formula1>$BQ$165:$BQ$166</formula1>
    </dataValidation>
    <dataValidation type="list" allowBlank="1" showInputMessage="1" showErrorMessage="1" sqref="D167">
      <formula1>$BT$165:$BT$167</formula1>
    </dataValidation>
    <dataValidation type="list" allowBlank="1" showInputMessage="1" showErrorMessage="1" sqref="D170">
      <formula1>$CB$164</formula1>
    </dataValidation>
    <dataValidation type="list" allowBlank="1" showInputMessage="1" showErrorMessage="1" sqref="D172">
      <formula1>$CE$163:$CE$165</formula1>
    </dataValidation>
    <dataValidation type="list" allowBlank="1" showInputMessage="1" showErrorMessage="1" sqref="D173">
      <formula1>$CG$166</formula1>
    </dataValidation>
    <dataValidation type="list" allowBlank="1" showInputMessage="1" showErrorMessage="1" sqref="D174">
      <formula1>$CJ$165:$CJ$166</formula1>
    </dataValidation>
    <dataValidation type="list" allowBlank="1" showInputMessage="1" showErrorMessage="1" sqref="D175">
      <formula1>$CM$163:$CM$164</formula1>
    </dataValidation>
    <dataValidation type="list" allowBlank="1" showInputMessage="1" showErrorMessage="1" sqref="D176">
      <formula1>$CO$165:$CO$167</formula1>
    </dataValidation>
    <dataValidation type="list" allowBlank="1" showInputMessage="1" showErrorMessage="1" sqref="D177">
      <formula1>$BQ$168:$BQ$169</formula1>
    </dataValidation>
    <dataValidation type="list" allowBlank="1" showInputMessage="1" showErrorMessage="1" sqref="E177">
      <formula1>$BR$169:$BS$169</formula1>
    </dataValidation>
    <dataValidation type="list" allowBlank="1" showInputMessage="1" showErrorMessage="1" sqref="D178">
      <formula1>$BV$168:$BV$170</formula1>
    </dataValidation>
    <dataValidation type="list" allowBlank="1" showInputMessage="1" showErrorMessage="1" sqref="D180">
      <formula1>$BN$243:$BN$246</formula1>
    </dataValidation>
    <dataValidation type="list" allowBlank="1" showInputMessage="1" showErrorMessage="1" sqref="D179">
      <formula1>$BY$168:$BY$171</formula1>
    </dataValidation>
    <dataValidation type="list" allowBlank="1" showInputMessage="1" showErrorMessage="1" sqref="D181">
      <formula1>$CB$168:$CB$169</formula1>
    </dataValidation>
    <dataValidation type="list" allowBlank="1" showInputMessage="1" showErrorMessage="1" sqref="E181">
      <formula1>$CC$169:$CD$169</formula1>
    </dataValidation>
    <dataValidation type="list" allowBlank="1" showInputMessage="1" showErrorMessage="1" sqref="D194">
      <formula1>$N$192:$N$194</formula1>
    </dataValidation>
    <dataValidation type="list" allowBlank="1" showInputMessage="1" showErrorMessage="1" sqref="E194">
      <formula1>$O$192:$O$194</formula1>
    </dataValidation>
    <dataValidation type="list" allowBlank="1" showInputMessage="1" showErrorMessage="1" sqref="E98:E99">
      <formula1>$BH$119:$BI$119</formula1>
    </dataValidation>
    <dataValidation type="list" allowBlank="1" showInputMessage="1" showErrorMessage="1" sqref="D122">
      <formula1>$AA$131:$AA$134</formula1>
    </dataValidation>
    <dataValidation type="list" allowBlank="1" showInputMessage="1" showErrorMessage="1" sqref="D88">
      <formula1>$N$135:$N$137</formula1>
    </dataValidation>
    <dataValidation type="list" allowBlank="1" showInputMessage="1" showErrorMessage="1" sqref="D97">
      <formula1>$BG$101:$BG$103</formula1>
    </dataValidation>
    <dataValidation type="list" allowBlank="1" showInputMessage="1" showErrorMessage="1" sqref="D135">
      <formula1>$AG$176:$AG$181</formula1>
    </dataValidation>
    <dataValidation type="list" allowBlank="1" showInputMessage="1" showErrorMessage="1" sqref="D61">
      <formula1>$N$76:$N$78</formula1>
    </dataValidation>
    <dataValidation type="list" allowBlank="1" showInputMessage="1" showErrorMessage="1" sqref="J66">
      <formula1>$O$70:$O$73</formula1>
    </dataValidation>
  </dataValidations>
  <pageMargins left="0.5" right="0.5" top="0.5" bottom="0.5" header="0.3" footer="0.3"/>
  <pageSetup scale="44" fitToHeight="5" orientation="landscape" r:id="rId1"/>
  <rowBreaks count="2" manualBreakCount="2">
    <brk id="60" max="10" man="1"/>
    <brk id="9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97A"/>
  </sheetPr>
  <dimension ref="A1:E163"/>
  <sheetViews>
    <sheetView workbookViewId="0">
      <selection activeCell="C1" sqref="C1:C2"/>
    </sheetView>
  </sheetViews>
  <sheetFormatPr defaultRowHeight="14.25" x14ac:dyDescent="0.45"/>
  <cols>
    <col min="1" max="1" width="33.1328125" customWidth="1"/>
    <col min="2" max="2" width="45.73046875" customWidth="1"/>
    <col min="3" max="3" width="44.59765625" customWidth="1"/>
    <col min="4" max="4" width="36.59765625" style="405" customWidth="1"/>
    <col min="5" max="5" width="32.1328125" style="405" customWidth="1"/>
  </cols>
  <sheetData>
    <row r="1" spans="1:5" x14ac:dyDescent="0.45">
      <c r="A1" s="126"/>
      <c r="B1" s="742" t="s">
        <v>5</v>
      </c>
      <c r="C1" s="730" t="s">
        <v>687</v>
      </c>
      <c r="D1" s="732" t="s">
        <v>688</v>
      </c>
      <c r="E1" s="734" t="s">
        <v>689</v>
      </c>
    </row>
    <row r="2" spans="1:5" ht="14.65" thickBot="1" x14ac:dyDescent="0.5">
      <c r="A2" s="434"/>
      <c r="B2" s="743"/>
      <c r="C2" s="731"/>
      <c r="D2" s="733"/>
      <c r="E2" s="735"/>
    </row>
    <row r="3" spans="1:5" x14ac:dyDescent="0.45">
      <c r="A3" s="435" t="s">
        <v>7</v>
      </c>
      <c r="B3" s="436" t="s">
        <v>323</v>
      </c>
      <c r="C3" s="411"/>
      <c r="D3" s="411"/>
      <c r="E3" s="411"/>
    </row>
    <row r="4" spans="1:5" x14ac:dyDescent="0.45">
      <c r="A4" s="437" t="s">
        <v>9</v>
      </c>
      <c r="B4" s="438" t="s">
        <v>324</v>
      </c>
      <c r="C4" s="411"/>
      <c r="D4" s="411"/>
      <c r="E4" s="411"/>
    </row>
    <row r="5" spans="1:5" ht="14.65" thickBot="1" x14ac:dyDescent="0.5">
      <c r="A5" s="439" t="s">
        <v>327</v>
      </c>
      <c r="B5" s="440" t="s">
        <v>325</v>
      </c>
      <c r="C5" s="411"/>
      <c r="D5" s="411"/>
      <c r="E5" s="411"/>
    </row>
    <row r="6" spans="1:5" x14ac:dyDescent="0.45">
      <c r="A6" s="435" t="s">
        <v>10</v>
      </c>
      <c r="B6" s="436" t="s">
        <v>555</v>
      </c>
      <c r="C6" s="411"/>
      <c r="D6" s="411"/>
      <c r="E6" s="411"/>
    </row>
    <row r="7" spans="1:5" x14ac:dyDescent="0.45">
      <c r="A7" s="441" t="s">
        <v>11</v>
      </c>
      <c r="B7" s="442" t="s">
        <v>556</v>
      </c>
      <c r="C7" s="411"/>
      <c r="D7" s="411"/>
      <c r="E7" s="411"/>
    </row>
    <row r="8" spans="1:5" x14ac:dyDescent="0.45">
      <c r="A8" s="744" t="s">
        <v>330</v>
      </c>
      <c r="B8" s="746" t="s">
        <v>584</v>
      </c>
      <c r="C8" s="411"/>
      <c r="D8" s="411"/>
      <c r="E8" s="411"/>
    </row>
    <row r="9" spans="1:5" x14ac:dyDescent="0.45">
      <c r="A9" s="744"/>
      <c r="B9" s="746"/>
      <c r="C9" s="411"/>
      <c r="D9" s="411"/>
      <c r="E9" s="411"/>
    </row>
    <row r="10" spans="1:5" x14ac:dyDescent="0.45">
      <c r="A10" s="744"/>
      <c r="B10" s="746"/>
      <c r="C10" s="411"/>
      <c r="D10" s="411"/>
      <c r="E10" s="411"/>
    </row>
    <row r="11" spans="1:5" x14ac:dyDescent="0.45">
      <c r="A11" s="744"/>
      <c r="B11" s="746"/>
      <c r="C11" s="411"/>
      <c r="D11" s="411"/>
      <c r="E11" s="411"/>
    </row>
    <row r="12" spans="1:5" x14ac:dyDescent="0.45">
      <c r="A12" s="744"/>
      <c r="B12" s="746"/>
      <c r="C12" s="411"/>
      <c r="D12" s="411"/>
      <c r="E12" s="411"/>
    </row>
    <row r="13" spans="1:5" x14ac:dyDescent="0.45">
      <c r="A13" s="744"/>
      <c r="B13" s="746"/>
      <c r="C13" s="411"/>
      <c r="D13" s="411"/>
      <c r="E13" s="411"/>
    </row>
    <row r="14" spans="1:5" x14ac:dyDescent="0.45">
      <c r="A14" s="744"/>
      <c r="B14" s="746"/>
      <c r="C14" s="411"/>
      <c r="D14" s="411"/>
      <c r="E14" s="411"/>
    </row>
    <row r="15" spans="1:5" x14ac:dyDescent="0.45">
      <c r="A15" s="744"/>
      <c r="B15" s="746"/>
      <c r="C15" s="411"/>
      <c r="D15" s="411"/>
      <c r="E15" s="411"/>
    </row>
    <row r="16" spans="1:5" x14ac:dyDescent="0.45">
      <c r="A16" s="744"/>
      <c r="B16" s="746"/>
      <c r="C16" s="411"/>
      <c r="D16" s="411"/>
      <c r="E16" s="411"/>
    </row>
    <row r="17" spans="1:5" x14ac:dyDescent="0.45">
      <c r="A17" s="744"/>
      <c r="B17" s="746"/>
      <c r="C17" s="411"/>
      <c r="D17" s="411"/>
      <c r="E17" s="411"/>
    </row>
    <row r="18" spans="1:5" x14ac:dyDescent="0.45">
      <c r="A18" s="744"/>
      <c r="B18" s="746"/>
      <c r="C18" s="411"/>
      <c r="D18" s="411"/>
      <c r="E18" s="411"/>
    </row>
    <row r="19" spans="1:5" x14ac:dyDescent="0.45">
      <c r="A19" s="745"/>
      <c r="B19" s="747"/>
      <c r="C19" s="411"/>
      <c r="D19" s="411"/>
      <c r="E19" s="411"/>
    </row>
    <row r="20" spans="1:5" x14ac:dyDescent="0.45">
      <c r="A20" s="748" t="s">
        <v>331</v>
      </c>
      <c r="B20" s="750" t="s">
        <v>596</v>
      </c>
      <c r="C20" s="411"/>
      <c r="D20" s="411"/>
      <c r="E20" s="411"/>
    </row>
    <row r="21" spans="1:5" x14ac:dyDescent="0.45">
      <c r="A21" s="749"/>
      <c r="B21" s="751"/>
      <c r="C21" s="411"/>
      <c r="D21" s="411"/>
      <c r="E21" s="411"/>
    </row>
    <row r="22" spans="1:5" x14ac:dyDescent="0.45">
      <c r="A22" s="443"/>
      <c r="B22" s="444"/>
      <c r="C22" s="411"/>
      <c r="D22" s="411"/>
      <c r="E22" s="411"/>
    </row>
    <row r="23" spans="1:5" x14ac:dyDescent="0.45">
      <c r="A23" s="443"/>
      <c r="B23" s="444"/>
      <c r="C23" s="411"/>
      <c r="D23" s="411"/>
      <c r="E23" s="411"/>
    </row>
    <row r="24" spans="1:5" x14ac:dyDescent="0.45">
      <c r="A24" s="445"/>
      <c r="B24" s="445"/>
      <c r="C24" s="411"/>
      <c r="D24" s="411"/>
      <c r="E24" s="411"/>
    </row>
    <row r="25" spans="1:5" ht="15.75" x14ac:dyDescent="0.45">
      <c r="A25" s="736" t="s">
        <v>12</v>
      </c>
      <c r="B25" s="736"/>
      <c r="C25" s="411"/>
      <c r="D25" s="411"/>
      <c r="E25" s="411"/>
    </row>
    <row r="26" spans="1:5" ht="15.75" x14ac:dyDescent="0.45">
      <c r="A26" s="446"/>
      <c r="B26" s="447"/>
      <c r="C26" s="411"/>
      <c r="D26" s="411"/>
      <c r="E26" s="411"/>
    </row>
    <row r="27" spans="1:5" x14ac:dyDescent="0.45">
      <c r="A27" s="126"/>
      <c r="B27" s="739" t="s">
        <v>5</v>
      </c>
      <c r="C27" s="411"/>
      <c r="D27" s="411"/>
      <c r="E27" s="411"/>
    </row>
    <row r="28" spans="1:5" ht="14.65" thickBot="1" x14ac:dyDescent="0.5">
      <c r="A28" s="434"/>
      <c r="B28" s="740"/>
      <c r="C28" s="411"/>
      <c r="D28" s="411"/>
      <c r="E28" s="411"/>
    </row>
    <row r="29" spans="1:5" x14ac:dyDescent="0.45">
      <c r="A29" s="448" t="s">
        <v>13</v>
      </c>
      <c r="B29" s="436" t="s">
        <v>343</v>
      </c>
      <c r="C29" s="411"/>
      <c r="D29" s="411"/>
      <c r="E29" s="411"/>
    </row>
    <row r="30" spans="1:5" ht="57" x14ac:dyDescent="0.45">
      <c r="A30" s="449" t="s">
        <v>14</v>
      </c>
      <c r="B30" s="438" t="s">
        <v>15</v>
      </c>
      <c r="C30" s="411"/>
      <c r="D30" s="411"/>
      <c r="E30" s="411"/>
    </row>
    <row r="31" spans="1:5" ht="28.5" x14ac:dyDescent="0.45">
      <c r="A31" s="450" t="s">
        <v>16</v>
      </c>
      <c r="B31" s="438" t="s">
        <v>598</v>
      </c>
      <c r="C31" s="411"/>
      <c r="D31" s="411"/>
      <c r="E31" s="411"/>
    </row>
    <row r="32" spans="1:5" ht="28.5" x14ac:dyDescent="0.45">
      <c r="A32" s="451" t="s">
        <v>17</v>
      </c>
      <c r="B32" s="452" t="s">
        <v>509</v>
      </c>
      <c r="C32" s="411"/>
      <c r="D32" s="411"/>
      <c r="E32" s="411"/>
    </row>
    <row r="33" spans="1:5" ht="42.75" x14ac:dyDescent="0.45">
      <c r="A33" s="449" t="s">
        <v>19</v>
      </c>
      <c r="B33" s="453" t="s">
        <v>603</v>
      </c>
      <c r="C33" s="411"/>
      <c r="D33" s="411"/>
      <c r="E33" s="411"/>
    </row>
    <row r="34" spans="1:5" ht="28.5" x14ac:dyDescent="0.45">
      <c r="A34" s="449" t="s">
        <v>20</v>
      </c>
      <c r="B34" s="453" t="s">
        <v>356</v>
      </c>
      <c r="C34" s="411"/>
      <c r="D34" s="411"/>
      <c r="E34" s="411"/>
    </row>
    <row r="35" spans="1:5" ht="28.5" x14ac:dyDescent="0.45">
      <c r="A35" s="451" t="s">
        <v>21</v>
      </c>
      <c r="B35" s="452" t="s">
        <v>508</v>
      </c>
      <c r="C35" s="411"/>
      <c r="D35" s="411"/>
      <c r="E35" s="411"/>
    </row>
    <row r="36" spans="1:5" x14ac:dyDescent="0.45">
      <c r="A36" s="451" t="s">
        <v>22</v>
      </c>
      <c r="B36" s="452" t="s">
        <v>600</v>
      </c>
      <c r="C36" s="411"/>
      <c r="D36" s="411"/>
      <c r="E36" s="411"/>
    </row>
    <row r="37" spans="1:5" ht="28.5" x14ac:dyDescent="0.45">
      <c r="A37" s="451" t="s">
        <v>23</v>
      </c>
      <c r="B37" s="452" t="s">
        <v>602</v>
      </c>
      <c r="C37" s="411"/>
      <c r="D37" s="411"/>
      <c r="E37" s="411"/>
    </row>
    <row r="38" spans="1:5" ht="28.5" x14ac:dyDescent="0.45">
      <c r="A38" s="451" t="s">
        <v>24</v>
      </c>
      <c r="B38" s="452" t="s">
        <v>609</v>
      </c>
      <c r="C38" s="411"/>
      <c r="D38" s="411"/>
      <c r="E38" s="411"/>
    </row>
    <row r="39" spans="1:5" x14ac:dyDescent="0.45">
      <c r="A39" s="451" t="s">
        <v>25</v>
      </c>
      <c r="B39" s="452" t="s">
        <v>363</v>
      </c>
      <c r="C39" s="411"/>
      <c r="D39" s="411"/>
      <c r="E39" s="411"/>
    </row>
    <row r="40" spans="1:5" x14ac:dyDescent="0.45">
      <c r="A40" s="451" t="s">
        <v>26</v>
      </c>
      <c r="B40" s="454" t="s">
        <v>27</v>
      </c>
      <c r="C40" s="411"/>
      <c r="D40" s="411"/>
      <c r="E40" s="411"/>
    </row>
    <row r="41" spans="1:5" x14ac:dyDescent="0.45">
      <c r="A41" s="451" t="s">
        <v>28</v>
      </c>
      <c r="B41" s="454" t="s">
        <v>29</v>
      </c>
      <c r="C41" s="411"/>
      <c r="D41" s="411"/>
      <c r="E41" s="411"/>
    </row>
    <row r="42" spans="1:5" ht="28.5" x14ac:dyDescent="0.45">
      <c r="A42" s="451" t="s">
        <v>364</v>
      </c>
      <c r="B42" s="452" t="s">
        <v>668</v>
      </c>
      <c r="C42" s="411"/>
      <c r="D42" s="411"/>
      <c r="E42" s="411"/>
    </row>
    <row r="43" spans="1:5" x14ac:dyDescent="0.45">
      <c r="A43" s="443"/>
      <c r="B43" s="444"/>
      <c r="C43" s="411"/>
      <c r="D43" s="411"/>
      <c r="E43" s="411"/>
    </row>
    <row r="44" spans="1:5" x14ac:dyDescent="0.45">
      <c r="A44" s="443"/>
      <c r="B44" s="444"/>
      <c r="C44" s="411"/>
      <c r="D44" s="411"/>
      <c r="E44" s="411"/>
    </row>
    <row r="45" spans="1:5" x14ac:dyDescent="0.45">
      <c r="A45" s="455"/>
      <c r="B45" s="455"/>
      <c r="C45" s="411"/>
      <c r="D45" s="411"/>
      <c r="E45" s="411"/>
    </row>
    <row r="46" spans="1:5" ht="15.75" x14ac:dyDescent="0.45">
      <c r="A46" s="737" t="s">
        <v>30</v>
      </c>
      <c r="B46" s="737"/>
      <c r="C46" s="411"/>
      <c r="D46" s="411"/>
      <c r="E46" s="411"/>
    </row>
    <row r="47" spans="1:5" ht="15.75" x14ac:dyDescent="0.45">
      <c r="A47" s="446"/>
      <c r="B47" s="447"/>
      <c r="C47" s="411"/>
      <c r="D47" s="411"/>
      <c r="E47" s="411"/>
    </row>
    <row r="48" spans="1:5" x14ac:dyDescent="0.45">
      <c r="A48" s="126"/>
      <c r="B48" s="739" t="s">
        <v>5</v>
      </c>
      <c r="C48" s="411"/>
      <c r="D48" s="411"/>
      <c r="E48" s="411"/>
    </row>
    <row r="49" spans="1:5" ht="14.65" thickBot="1" x14ac:dyDescent="0.5">
      <c r="A49" s="434"/>
      <c r="B49" s="740"/>
      <c r="C49" s="411"/>
      <c r="D49" s="411"/>
      <c r="E49" s="411"/>
    </row>
    <row r="50" spans="1:5" ht="42.75" x14ac:dyDescent="0.45">
      <c r="A50" s="456" t="s">
        <v>31</v>
      </c>
      <c r="B50" s="457" t="s">
        <v>613</v>
      </c>
      <c r="C50" s="411"/>
      <c r="D50" s="411"/>
      <c r="E50" s="411"/>
    </row>
    <row r="51" spans="1:5" ht="28.5" x14ac:dyDescent="0.45">
      <c r="A51" s="449" t="s">
        <v>33</v>
      </c>
      <c r="B51" s="438" t="s">
        <v>34</v>
      </c>
      <c r="C51" s="411"/>
      <c r="D51" s="411"/>
      <c r="E51" s="411"/>
    </row>
    <row r="52" spans="1:5" ht="42.75" x14ac:dyDescent="0.45">
      <c r="A52" s="449" t="s">
        <v>35</v>
      </c>
      <c r="B52" s="438" t="s">
        <v>615</v>
      </c>
      <c r="C52" s="411"/>
      <c r="D52" s="411"/>
      <c r="E52" s="411"/>
    </row>
    <row r="53" spans="1:5" x14ac:dyDescent="0.45">
      <c r="A53" s="449" t="s">
        <v>36</v>
      </c>
      <c r="B53" s="438" t="s">
        <v>37</v>
      </c>
      <c r="C53" s="411"/>
      <c r="D53" s="411"/>
      <c r="E53" s="411"/>
    </row>
    <row r="54" spans="1:5" x14ac:dyDescent="0.45">
      <c r="A54" s="449" t="s">
        <v>370</v>
      </c>
      <c r="B54" s="438" t="s">
        <v>38</v>
      </c>
      <c r="C54" s="411"/>
      <c r="D54" s="411"/>
      <c r="E54" s="411"/>
    </row>
    <row r="55" spans="1:5" ht="28.5" x14ac:dyDescent="0.45">
      <c r="A55" s="451" t="s">
        <v>372</v>
      </c>
      <c r="B55" s="458" t="s">
        <v>620</v>
      </c>
      <c r="C55" s="411"/>
      <c r="D55" s="411"/>
      <c r="E55" s="411"/>
    </row>
    <row r="56" spans="1:5" x14ac:dyDescent="0.45">
      <c r="A56" s="451" t="s">
        <v>39</v>
      </c>
      <c r="B56" s="458" t="s">
        <v>507</v>
      </c>
      <c r="C56" s="411"/>
      <c r="D56" s="411"/>
      <c r="E56" s="411"/>
    </row>
    <row r="57" spans="1:5" x14ac:dyDescent="0.45">
      <c r="A57" s="451" t="s">
        <v>375</v>
      </c>
      <c r="B57" s="458" t="s">
        <v>80</v>
      </c>
      <c r="C57" s="411"/>
      <c r="D57" s="411"/>
      <c r="E57" s="411"/>
    </row>
    <row r="58" spans="1:5" x14ac:dyDescent="0.45">
      <c r="A58" s="443"/>
      <c r="B58" s="444"/>
      <c r="C58" s="411"/>
      <c r="D58" s="411"/>
      <c r="E58" s="411"/>
    </row>
    <row r="59" spans="1:5" x14ac:dyDescent="0.45">
      <c r="A59" s="443"/>
      <c r="B59" s="444"/>
      <c r="C59" s="411"/>
      <c r="D59" s="411"/>
      <c r="E59" s="411"/>
    </row>
    <row r="60" spans="1:5" x14ac:dyDescent="0.45">
      <c r="A60" s="455"/>
      <c r="B60" s="455"/>
      <c r="C60" s="411"/>
      <c r="D60" s="411"/>
      <c r="E60" s="411"/>
    </row>
    <row r="61" spans="1:5" ht="15.75" x14ac:dyDescent="0.45">
      <c r="A61" s="737" t="s">
        <v>40</v>
      </c>
      <c r="B61" s="737"/>
      <c r="C61" s="411"/>
      <c r="D61" s="411"/>
      <c r="E61" s="411"/>
    </row>
    <row r="62" spans="1:5" ht="15.75" x14ac:dyDescent="0.45">
      <c r="A62" s="446"/>
      <c r="B62" s="447"/>
      <c r="C62" s="411"/>
      <c r="D62" s="411"/>
      <c r="E62" s="411"/>
    </row>
    <row r="63" spans="1:5" x14ac:dyDescent="0.45">
      <c r="A63" s="126"/>
      <c r="B63" s="728" t="s">
        <v>5</v>
      </c>
      <c r="C63" s="411"/>
      <c r="D63" s="411"/>
      <c r="E63" s="411"/>
    </row>
    <row r="64" spans="1:5" ht="14.65" thickBot="1" x14ac:dyDescent="0.5">
      <c r="A64" s="434"/>
      <c r="B64" s="741"/>
      <c r="C64" s="411"/>
      <c r="D64" s="411"/>
      <c r="E64" s="411"/>
    </row>
    <row r="65" spans="1:5" x14ac:dyDescent="0.45">
      <c r="A65" s="459" t="s">
        <v>41</v>
      </c>
      <c r="B65" s="436" t="s">
        <v>42</v>
      </c>
      <c r="C65" s="411"/>
      <c r="D65" s="411"/>
      <c r="E65" s="411"/>
    </row>
    <row r="66" spans="1:5" ht="28.5" x14ac:dyDescent="0.45">
      <c r="A66" s="460" t="s">
        <v>43</v>
      </c>
      <c r="B66" s="440" t="s">
        <v>621</v>
      </c>
      <c r="C66" s="411"/>
      <c r="D66" s="411"/>
      <c r="E66" s="411"/>
    </row>
    <row r="67" spans="1:5" x14ac:dyDescent="0.45">
      <c r="A67" s="460" t="s">
        <v>45</v>
      </c>
      <c r="B67" s="440" t="s">
        <v>388</v>
      </c>
      <c r="C67" s="411"/>
      <c r="D67" s="411"/>
      <c r="E67" s="411"/>
    </row>
    <row r="68" spans="1:5" x14ac:dyDescent="0.45">
      <c r="A68" s="460" t="s">
        <v>386</v>
      </c>
      <c r="B68" s="440" t="s">
        <v>387</v>
      </c>
      <c r="C68" s="411"/>
      <c r="D68" s="411"/>
      <c r="E68" s="411"/>
    </row>
    <row r="69" spans="1:5" ht="66.75" x14ac:dyDescent="0.45">
      <c r="A69" s="460" t="s">
        <v>389</v>
      </c>
      <c r="B69" s="440" t="s">
        <v>726</v>
      </c>
      <c r="C69" s="411"/>
      <c r="D69" s="411"/>
      <c r="E69" s="411"/>
    </row>
    <row r="70" spans="1:5" ht="42.75" x14ac:dyDescent="0.45">
      <c r="A70" s="460" t="s">
        <v>390</v>
      </c>
      <c r="B70" s="440" t="s">
        <v>659</v>
      </c>
      <c r="C70" s="411"/>
      <c r="D70" s="411"/>
      <c r="E70" s="411"/>
    </row>
    <row r="71" spans="1:5" hidden="1" x14ac:dyDescent="0.45">
      <c r="A71" s="443"/>
      <c r="B71" s="444"/>
      <c r="C71" s="411"/>
      <c r="D71" s="411"/>
      <c r="E71" s="411"/>
    </row>
    <row r="72" spans="1:5" hidden="1" x14ac:dyDescent="0.45">
      <c r="A72" s="443"/>
      <c r="B72" s="444"/>
      <c r="C72" s="411"/>
      <c r="D72" s="411"/>
      <c r="E72" s="411"/>
    </row>
    <row r="73" spans="1:5" hidden="1" x14ac:dyDescent="0.45">
      <c r="A73" s="455"/>
      <c r="B73" s="455"/>
      <c r="C73" s="411"/>
      <c r="D73" s="411"/>
      <c r="E73" s="411"/>
    </row>
    <row r="74" spans="1:5" hidden="1" x14ac:dyDescent="0.45">
      <c r="A74" s="455"/>
      <c r="B74" s="455"/>
      <c r="C74" s="411"/>
      <c r="D74" s="411"/>
      <c r="E74" s="411"/>
    </row>
    <row r="75" spans="1:5" hidden="1" x14ac:dyDescent="0.45">
      <c r="A75" s="455"/>
      <c r="B75" s="455"/>
      <c r="C75" s="411"/>
      <c r="D75" s="411"/>
      <c r="E75" s="411"/>
    </row>
    <row r="76" spans="1:5" hidden="1" x14ac:dyDescent="0.45">
      <c r="A76" s="455"/>
      <c r="B76" s="455"/>
      <c r="C76" s="411"/>
      <c r="D76" s="411"/>
      <c r="E76" s="411"/>
    </row>
    <row r="77" spans="1:5" hidden="1" x14ac:dyDescent="0.45">
      <c r="A77" s="455"/>
      <c r="B77" s="455"/>
      <c r="C77" s="411"/>
      <c r="D77" s="411"/>
      <c r="E77" s="411"/>
    </row>
    <row r="78" spans="1:5" hidden="1" x14ac:dyDescent="0.45">
      <c r="A78" s="455"/>
      <c r="B78" s="455"/>
      <c r="C78" s="411"/>
      <c r="D78" s="411"/>
      <c r="E78" s="411"/>
    </row>
    <row r="79" spans="1:5" hidden="1" x14ac:dyDescent="0.45">
      <c r="A79" s="455"/>
      <c r="B79" s="455"/>
      <c r="C79" s="411"/>
      <c r="D79" s="411"/>
      <c r="E79" s="411"/>
    </row>
    <row r="80" spans="1:5" hidden="1" x14ac:dyDescent="0.45">
      <c r="A80" s="455"/>
      <c r="B80" s="455"/>
      <c r="C80" s="411"/>
      <c r="D80" s="411"/>
      <c r="E80" s="411"/>
    </row>
    <row r="81" spans="1:5" hidden="1" x14ac:dyDescent="0.45">
      <c r="A81" s="455"/>
      <c r="B81" s="455"/>
      <c r="C81" s="411"/>
      <c r="D81" s="411"/>
      <c r="E81" s="411"/>
    </row>
    <row r="82" spans="1:5" hidden="1" x14ac:dyDescent="0.45">
      <c r="A82" s="455"/>
      <c r="B82" s="455"/>
      <c r="C82" s="411"/>
      <c r="D82" s="411"/>
      <c r="E82" s="411"/>
    </row>
    <row r="83" spans="1:5" hidden="1" x14ac:dyDescent="0.45">
      <c r="A83" s="455"/>
      <c r="B83" s="455"/>
      <c r="C83" s="411"/>
      <c r="D83" s="411"/>
      <c r="E83" s="411"/>
    </row>
    <row r="84" spans="1:5" ht="15.75" x14ac:dyDescent="0.45">
      <c r="A84" s="737" t="s">
        <v>46</v>
      </c>
      <c r="B84" s="737"/>
      <c r="C84" s="411"/>
      <c r="D84" s="411"/>
      <c r="E84" s="411"/>
    </row>
    <row r="85" spans="1:5" ht="15.75" x14ac:dyDescent="0.45">
      <c r="A85" s="461"/>
      <c r="B85" s="462"/>
      <c r="C85" s="411"/>
      <c r="D85" s="411"/>
      <c r="E85" s="411"/>
    </row>
    <row r="86" spans="1:5" x14ac:dyDescent="0.45">
      <c r="A86" s="463"/>
      <c r="B86" s="728" t="s">
        <v>5</v>
      </c>
      <c r="C86" s="411"/>
      <c r="D86" s="411"/>
      <c r="E86" s="411"/>
    </row>
    <row r="87" spans="1:5" ht="14.65" thickBot="1" x14ac:dyDescent="0.5">
      <c r="A87" s="464"/>
      <c r="B87" s="729"/>
      <c r="C87" s="411"/>
      <c r="D87" s="411"/>
      <c r="E87" s="411"/>
    </row>
    <row r="88" spans="1:5" ht="85.5" x14ac:dyDescent="0.45">
      <c r="A88" s="465" t="s">
        <v>47</v>
      </c>
      <c r="B88" s="436" t="s">
        <v>623</v>
      </c>
      <c r="C88" s="411"/>
      <c r="D88" s="411"/>
      <c r="E88" s="411"/>
    </row>
    <row r="89" spans="1:5" ht="42.75" x14ac:dyDescent="0.45">
      <c r="A89" s="466" t="s">
        <v>48</v>
      </c>
      <c r="B89" s="438" t="s">
        <v>624</v>
      </c>
      <c r="C89" s="411"/>
      <c r="D89" s="411"/>
      <c r="E89" s="411"/>
    </row>
    <row r="90" spans="1:5" ht="42.75" x14ac:dyDescent="0.45">
      <c r="A90" s="466" t="s">
        <v>50</v>
      </c>
      <c r="B90" s="438" t="s">
        <v>51</v>
      </c>
      <c r="C90" s="411"/>
      <c r="D90" s="411"/>
      <c r="E90" s="411"/>
    </row>
    <row r="91" spans="1:5" ht="28.5" x14ac:dyDescent="0.45">
      <c r="A91" s="466" t="s">
        <v>52</v>
      </c>
      <c r="B91" s="438" t="s">
        <v>53</v>
      </c>
      <c r="C91" s="411"/>
      <c r="D91" s="411"/>
      <c r="E91" s="411"/>
    </row>
    <row r="92" spans="1:5" ht="28.5" x14ac:dyDescent="0.45">
      <c r="A92" s="467" t="s">
        <v>408</v>
      </c>
      <c r="B92" s="440" t="s">
        <v>557</v>
      </c>
      <c r="C92" s="411"/>
      <c r="D92" s="411"/>
      <c r="E92" s="411"/>
    </row>
    <row r="93" spans="1:5" x14ac:dyDescent="0.45">
      <c r="A93" s="467" t="s">
        <v>410</v>
      </c>
      <c r="B93" s="440" t="s">
        <v>577</v>
      </c>
      <c r="C93" s="411"/>
      <c r="D93" s="411"/>
      <c r="E93" s="411"/>
    </row>
    <row r="94" spans="1:5" x14ac:dyDescent="0.45">
      <c r="A94" s="466" t="s">
        <v>55</v>
      </c>
      <c r="B94" s="438" t="s">
        <v>56</v>
      </c>
      <c r="C94" s="411"/>
      <c r="D94" s="411"/>
      <c r="E94" s="411"/>
    </row>
    <row r="95" spans="1:5" x14ac:dyDescent="0.45">
      <c r="A95" s="466" t="s">
        <v>57</v>
      </c>
      <c r="B95" s="438" t="s">
        <v>58</v>
      </c>
      <c r="C95" s="411"/>
      <c r="D95" s="411"/>
      <c r="E95" s="411"/>
    </row>
    <row r="96" spans="1:5" x14ac:dyDescent="0.45">
      <c r="A96" s="466" t="s">
        <v>419</v>
      </c>
      <c r="B96" s="438" t="s">
        <v>420</v>
      </c>
      <c r="C96" s="411"/>
      <c r="D96" s="411"/>
      <c r="E96" s="411"/>
    </row>
    <row r="97" spans="1:5" ht="28.5" x14ac:dyDescent="0.45">
      <c r="A97" s="466" t="s">
        <v>422</v>
      </c>
      <c r="B97" s="438" t="s">
        <v>423</v>
      </c>
      <c r="C97" s="411"/>
      <c r="D97" s="411"/>
      <c r="E97" s="411"/>
    </row>
    <row r="98" spans="1:5" x14ac:dyDescent="0.45">
      <c r="A98" s="466"/>
      <c r="B98" s="438"/>
      <c r="C98" s="411"/>
      <c r="D98" s="411"/>
      <c r="E98" s="411"/>
    </row>
    <row r="99" spans="1:5" x14ac:dyDescent="0.45">
      <c r="A99" s="466"/>
      <c r="B99" s="438"/>
      <c r="C99" s="411"/>
      <c r="D99" s="411"/>
      <c r="E99" s="411"/>
    </row>
    <row r="100" spans="1:5" x14ac:dyDescent="0.45">
      <c r="A100" s="466"/>
      <c r="B100" s="438"/>
      <c r="C100" s="411"/>
      <c r="D100" s="411"/>
      <c r="E100" s="411"/>
    </row>
    <row r="101" spans="1:5" x14ac:dyDescent="0.45">
      <c r="A101" s="467" t="s">
        <v>63</v>
      </c>
      <c r="B101" s="440" t="s">
        <v>65</v>
      </c>
      <c r="C101" s="411"/>
      <c r="D101" s="411"/>
      <c r="E101" s="411"/>
    </row>
    <row r="102" spans="1:5" x14ac:dyDescent="0.45">
      <c r="A102" s="467" t="s">
        <v>64</v>
      </c>
      <c r="B102" s="440" t="s">
        <v>506</v>
      </c>
      <c r="C102" s="411"/>
      <c r="D102" s="411"/>
      <c r="E102" s="411"/>
    </row>
    <row r="103" spans="1:5" x14ac:dyDescent="0.45">
      <c r="A103" s="467" t="s">
        <v>425</v>
      </c>
      <c r="B103" s="440" t="s">
        <v>578</v>
      </c>
      <c r="C103" s="411"/>
      <c r="D103" s="411"/>
      <c r="E103" s="411"/>
    </row>
    <row r="104" spans="1:5" ht="28.5" x14ac:dyDescent="0.45">
      <c r="A104" s="467" t="s">
        <v>424</v>
      </c>
      <c r="B104" s="440" t="s">
        <v>672</v>
      </c>
      <c r="C104" s="411"/>
      <c r="D104" s="411"/>
      <c r="E104" s="411"/>
    </row>
    <row r="105" spans="1:5" x14ac:dyDescent="0.45">
      <c r="A105" s="443"/>
      <c r="B105" s="444"/>
      <c r="C105" s="411"/>
      <c r="D105" s="411"/>
      <c r="E105" s="411"/>
    </row>
    <row r="106" spans="1:5" x14ac:dyDescent="0.45">
      <c r="A106" s="443"/>
      <c r="B106" s="444"/>
      <c r="C106" s="411"/>
      <c r="D106" s="411"/>
      <c r="E106" s="411"/>
    </row>
    <row r="107" spans="1:5" x14ac:dyDescent="0.45">
      <c r="A107" s="455"/>
      <c r="B107" s="455"/>
      <c r="C107" s="411"/>
      <c r="D107" s="411"/>
      <c r="E107" s="411"/>
    </row>
    <row r="108" spans="1:5" ht="15.75" x14ac:dyDescent="0.45">
      <c r="A108" s="736" t="s">
        <v>67</v>
      </c>
      <c r="B108" s="736"/>
      <c r="C108" s="411"/>
      <c r="D108" s="411"/>
      <c r="E108" s="411"/>
    </row>
    <row r="109" spans="1:5" ht="15.75" x14ac:dyDescent="0.45">
      <c r="A109" s="461"/>
      <c r="B109" s="462"/>
      <c r="C109" s="411"/>
      <c r="D109" s="411"/>
      <c r="E109" s="411"/>
    </row>
    <row r="110" spans="1:5" x14ac:dyDescent="0.45">
      <c r="A110" s="463"/>
      <c r="B110" s="728" t="s">
        <v>5</v>
      </c>
      <c r="C110" s="411"/>
      <c r="D110" s="411"/>
      <c r="E110" s="411"/>
    </row>
    <row r="111" spans="1:5" ht="14.65" thickBot="1" x14ac:dyDescent="0.5">
      <c r="A111" s="468"/>
      <c r="B111" s="729"/>
      <c r="C111" s="411"/>
      <c r="D111" s="411"/>
      <c r="E111" s="411"/>
    </row>
    <row r="112" spans="1:5" x14ac:dyDescent="0.45">
      <c r="A112" s="465" t="s">
        <v>68</v>
      </c>
      <c r="B112" s="436" t="s">
        <v>489</v>
      </c>
      <c r="C112" s="411"/>
      <c r="D112" s="411"/>
      <c r="E112" s="411"/>
    </row>
    <row r="113" spans="1:5" x14ac:dyDescent="0.45">
      <c r="A113" s="466" t="s">
        <v>69</v>
      </c>
      <c r="B113" s="438" t="s">
        <v>70</v>
      </c>
      <c r="C113" s="411"/>
      <c r="D113" s="411"/>
      <c r="E113" s="411"/>
    </row>
    <row r="114" spans="1:5" x14ac:dyDescent="0.45">
      <c r="A114" s="467" t="s">
        <v>71</v>
      </c>
      <c r="B114" s="440" t="s">
        <v>505</v>
      </c>
      <c r="C114" s="411"/>
      <c r="D114" s="411"/>
      <c r="E114" s="411"/>
    </row>
    <row r="115" spans="1:5" x14ac:dyDescent="0.45">
      <c r="A115" s="467" t="s">
        <v>73</v>
      </c>
      <c r="B115" s="440" t="s">
        <v>504</v>
      </c>
      <c r="C115" s="411"/>
      <c r="D115" s="411"/>
      <c r="E115" s="411"/>
    </row>
    <row r="116" spans="1:5" ht="28.9" thickBot="1" x14ac:dyDescent="0.5">
      <c r="A116" s="467" t="s">
        <v>74</v>
      </c>
      <c r="B116" s="440" t="s">
        <v>579</v>
      </c>
      <c r="C116" s="411"/>
      <c r="D116" s="411"/>
      <c r="E116" s="411"/>
    </row>
    <row r="117" spans="1:5" ht="28.5" x14ac:dyDescent="0.45">
      <c r="A117" s="469">
        <v>6.6</v>
      </c>
      <c r="B117" s="436" t="s">
        <v>82</v>
      </c>
      <c r="C117" s="411"/>
      <c r="D117" s="411"/>
      <c r="E117" s="411"/>
    </row>
    <row r="118" spans="1:5" x14ac:dyDescent="0.45">
      <c r="A118" s="470" t="s">
        <v>499</v>
      </c>
      <c r="B118" s="438" t="s">
        <v>83</v>
      </c>
      <c r="C118" s="411"/>
      <c r="D118" s="411"/>
      <c r="E118" s="411"/>
    </row>
    <row r="119" spans="1:5" ht="28.5" x14ac:dyDescent="0.45">
      <c r="A119" s="471" t="s">
        <v>500</v>
      </c>
      <c r="B119" s="440" t="s">
        <v>571</v>
      </c>
      <c r="C119" s="411"/>
      <c r="D119" s="411"/>
      <c r="E119" s="411"/>
    </row>
    <row r="120" spans="1:5" x14ac:dyDescent="0.45">
      <c r="A120" s="470">
        <v>6.8</v>
      </c>
      <c r="B120" s="438" t="s">
        <v>95</v>
      </c>
      <c r="C120" s="411"/>
      <c r="D120" s="411"/>
      <c r="E120" s="411"/>
    </row>
    <row r="121" spans="1:5" x14ac:dyDescent="0.45">
      <c r="A121" s="470">
        <v>6.9</v>
      </c>
      <c r="B121" s="438" t="s">
        <v>97</v>
      </c>
      <c r="C121" s="411"/>
      <c r="D121" s="411"/>
      <c r="E121" s="411"/>
    </row>
    <row r="122" spans="1:5" x14ac:dyDescent="0.45">
      <c r="A122" s="472">
        <v>6.1</v>
      </c>
      <c r="B122" s="440" t="s">
        <v>510</v>
      </c>
      <c r="C122" s="411"/>
      <c r="D122" s="411"/>
      <c r="E122" s="411"/>
    </row>
    <row r="123" spans="1:5" x14ac:dyDescent="0.45">
      <c r="A123" s="472">
        <v>6.11</v>
      </c>
      <c r="B123" s="440" t="s">
        <v>580</v>
      </c>
      <c r="C123" s="411"/>
      <c r="D123" s="411"/>
      <c r="E123" s="411"/>
    </row>
    <row r="124" spans="1:5" x14ac:dyDescent="0.45">
      <c r="A124" s="472">
        <v>6.12</v>
      </c>
      <c r="B124" s="440" t="s">
        <v>72</v>
      </c>
      <c r="C124" s="411"/>
      <c r="D124" s="411"/>
      <c r="E124" s="411"/>
    </row>
    <row r="125" spans="1:5" x14ac:dyDescent="0.45">
      <c r="A125" s="472">
        <v>6.13</v>
      </c>
      <c r="B125" s="440" t="s">
        <v>573</v>
      </c>
      <c r="C125" s="411"/>
      <c r="D125" s="411"/>
      <c r="E125" s="411"/>
    </row>
    <row r="126" spans="1:5" x14ac:dyDescent="0.45">
      <c r="A126" s="473"/>
      <c r="B126" s="444"/>
      <c r="C126" s="411"/>
      <c r="D126" s="411"/>
      <c r="E126" s="411"/>
    </row>
    <row r="127" spans="1:5" x14ac:dyDescent="0.45">
      <c r="A127" s="473"/>
      <c r="B127" s="444"/>
      <c r="C127" s="411"/>
      <c r="D127" s="411"/>
      <c r="E127" s="411"/>
    </row>
    <row r="128" spans="1:5" x14ac:dyDescent="0.45">
      <c r="A128" s="455"/>
      <c r="B128" s="455"/>
      <c r="C128" s="411"/>
      <c r="D128" s="411"/>
      <c r="E128" s="411"/>
    </row>
    <row r="129" spans="1:5" ht="15.75" x14ac:dyDescent="0.45">
      <c r="A129" s="737" t="s">
        <v>81</v>
      </c>
      <c r="B129" s="737"/>
      <c r="C129" s="411"/>
      <c r="D129" s="411"/>
      <c r="E129" s="411"/>
    </row>
    <row r="130" spans="1:5" ht="15.75" x14ac:dyDescent="0.45">
      <c r="A130" s="461"/>
      <c r="B130" s="462"/>
      <c r="C130" s="411"/>
      <c r="D130" s="411"/>
      <c r="E130" s="411"/>
    </row>
    <row r="131" spans="1:5" x14ac:dyDescent="0.45">
      <c r="A131" s="463"/>
      <c r="B131" s="728" t="s">
        <v>5</v>
      </c>
      <c r="C131" s="411"/>
      <c r="D131" s="411"/>
      <c r="E131" s="411"/>
    </row>
    <row r="132" spans="1:5" ht="14.65" thickBot="1" x14ac:dyDescent="0.5">
      <c r="A132" s="468"/>
      <c r="B132" s="738"/>
      <c r="C132" s="411"/>
      <c r="D132" s="411"/>
      <c r="E132" s="411"/>
    </row>
    <row r="133" spans="1:5" ht="42.75" x14ac:dyDescent="0.45">
      <c r="A133" s="469">
        <v>7.1</v>
      </c>
      <c r="B133" s="438" t="s">
        <v>516</v>
      </c>
      <c r="C133" s="411"/>
      <c r="D133" s="411"/>
      <c r="E133" s="411"/>
    </row>
    <row r="134" spans="1:5" x14ac:dyDescent="0.45">
      <c r="A134" s="470">
        <v>7.2</v>
      </c>
      <c r="B134" s="438" t="s">
        <v>90</v>
      </c>
      <c r="C134" s="411"/>
      <c r="D134" s="411"/>
      <c r="E134" s="411"/>
    </row>
    <row r="135" spans="1:5" x14ac:dyDescent="0.45">
      <c r="A135" s="470">
        <v>7.3</v>
      </c>
      <c r="B135" s="438" t="s">
        <v>91</v>
      </c>
      <c r="C135" s="411"/>
      <c r="D135" s="411"/>
      <c r="E135" s="411"/>
    </row>
    <row r="136" spans="1:5" ht="28.5" x14ac:dyDescent="0.45">
      <c r="A136" s="471">
        <v>7.4</v>
      </c>
      <c r="B136" s="440" t="s">
        <v>524</v>
      </c>
      <c r="C136" s="411"/>
      <c r="D136" s="411"/>
      <c r="E136" s="411"/>
    </row>
    <row r="137" spans="1:5" ht="28.5" x14ac:dyDescent="0.45">
      <c r="A137" s="474" t="s">
        <v>528</v>
      </c>
      <c r="B137" s="438" t="s">
        <v>527</v>
      </c>
      <c r="C137" s="411"/>
      <c r="D137" s="411"/>
      <c r="E137" s="411"/>
    </row>
    <row r="138" spans="1:5" ht="28.5" x14ac:dyDescent="0.45">
      <c r="A138" s="470">
        <v>7.6</v>
      </c>
      <c r="B138" s="438" t="s">
        <v>101</v>
      </c>
      <c r="C138" s="411"/>
      <c r="D138" s="411"/>
      <c r="E138" s="411"/>
    </row>
    <row r="139" spans="1:5" x14ac:dyDescent="0.45">
      <c r="A139" s="470">
        <v>7.7</v>
      </c>
      <c r="B139" s="438" t="s">
        <v>93</v>
      </c>
      <c r="C139" s="411"/>
      <c r="D139" s="411"/>
      <c r="E139" s="411"/>
    </row>
    <row r="140" spans="1:5" ht="28.5" x14ac:dyDescent="0.45">
      <c r="A140" s="470">
        <v>7.8</v>
      </c>
      <c r="B140" s="438" t="s">
        <v>100</v>
      </c>
      <c r="C140" s="411"/>
      <c r="D140" s="411"/>
      <c r="E140" s="411"/>
    </row>
    <row r="141" spans="1:5" x14ac:dyDescent="0.45">
      <c r="A141" s="470">
        <v>7.9</v>
      </c>
      <c r="B141" s="438" t="s">
        <v>102</v>
      </c>
      <c r="C141" s="411"/>
      <c r="D141" s="411"/>
      <c r="E141" s="411"/>
    </row>
    <row r="142" spans="1:5" x14ac:dyDescent="0.45">
      <c r="A142" s="475">
        <v>7.1</v>
      </c>
      <c r="B142" s="438" t="s">
        <v>103</v>
      </c>
      <c r="C142" s="411"/>
      <c r="D142" s="411"/>
      <c r="E142" s="411"/>
    </row>
    <row r="143" spans="1:5" x14ac:dyDescent="0.45">
      <c r="A143" s="471" t="s">
        <v>531</v>
      </c>
      <c r="B143" s="440" t="s">
        <v>530</v>
      </c>
      <c r="C143" s="411"/>
      <c r="D143" s="411"/>
      <c r="E143" s="411"/>
    </row>
    <row r="144" spans="1:5" ht="28.5" x14ac:dyDescent="0.45">
      <c r="A144" s="471" t="s">
        <v>533</v>
      </c>
      <c r="B144" s="440" t="s">
        <v>534</v>
      </c>
      <c r="C144" s="411"/>
      <c r="D144" s="411"/>
      <c r="E144" s="411"/>
    </row>
    <row r="145" spans="1:5" ht="28.5" x14ac:dyDescent="0.45">
      <c r="A145" s="470">
        <v>7.12</v>
      </c>
      <c r="B145" s="438" t="s">
        <v>536</v>
      </c>
      <c r="C145" s="411"/>
      <c r="D145" s="411"/>
      <c r="E145" s="411"/>
    </row>
    <row r="146" spans="1:5" ht="28.5" x14ac:dyDescent="0.45">
      <c r="A146" s="471">
        <v>7.13</v>
      </c>
      <c r="B146" s="440" t="s">
        <v>558</v>
      </c>
      <c r="C146" s="411"/>
      <c r="D146" s="411"/>
      <c r="E146" s="411"/>
    </row>
    <row r="147" spans="1:5" ht="28.5" x14ac:dyDescent="0.45">
      <c r="A147" s="471">
        <v>7.14</v>
      </c>
      <c r="B147" s="440" t="s">
        <v>540</v>
      </c>
      <c r="C147" s="411"/>
      <c r="D147" s="411"/>
      <c r="E147" s="411"/>
    </row>
    <row r="148" spans="1:5" ht="28.5" x14ac:dyDescent="0.45">
      <c r="A148" s="470">
        <v>7.15</v>
      </c>
      <c r="B148" s="438" t="s">
        <v>543</v>
      </c>
      <c r="C148" s="411"/>
      <c r="D148" s="411"/>
      <c r="E148" s="411"/>
    </row>
    <row r="149" spans="1:5" x14ac:dyDescent="0.45">
      <c r="A149" s="470"/>
      <c r="B149" s="438"/>
      <c r="C149" s="411"/>
      <c r="D149" s="411"/>
      <c r="E149" s="411"/>
    </row>
    <row r="150" spans="1:5" x14ac:dyDescent="0.45">
      <c r="A150" s="471">
        <v>7.16</v>
      </c>
      <c r="B150" s="440" t="s">
        <v>104</v>
      </c>
      <c r="C150" s="411"/>
      <c r="D150" s="411"/>
      <c r="E150" s="411"/>
    </row>
    <row r="151" spans="1:5" x14ac:dyDescent="0.45">
      <c r="A151" s="473"/>
      <c r="B151" s="444"/>
      <c r="C151" s="411"/>
      <c r="D151" s="411"/>
      <c r="E151" s="411"/>
    </row>
    <row r="152" spans="1:5" x14ac:dyDescent="0.45">
      <c r="A152" s="473"/>
      <c r="B152" s="444"/>
      <c r="C152" s="411"/>
      <c r="D152" s="411"/>
      <c r="E152" s="411"/>
    </row>
    <row r="153" spans="1:5" x14ac:dyDescent="0.45">
      <c r="A153" s="455"/>
      <c r="B153" s="455"/>
      <c r="C153" s="411"/>
      <c r="D153" s="411"/>
      <c r="E153" s="411"/>
    </row>
    <row r="154" spans="1:5" ht="15.75" x14ac:dyDescent="0.45">
      <c r="A154" s="737" t="s">
        <v>662</v>
      </c>
      <c r="B154" s="737"/>
      <c r="C154" s="411"/>
      <c r="D154" s="411"/>
      <c r="E154" s="411"/>
    </row>
    <row r="155" spans="1:5" ht="15.75" x14ac:dyDescent="0.45">
      <c r="A155" s="461"/>
      <c r="B155" s="462"/>
      <c r="C155" s="411"/>
      <c r="D155" s="411"/>
      <c r="E155" s="411"/>
    </row>
    <row r="156" spans="1:5" x14ac:dyDescent="0.45">
      <c r="A156" s="463"/>
      <c r="B156" s="728" t="s">
        <v>5</v>
      </c>
      <c r="C156" s="411"/>
      <c r="D156" s="411"/>
      <c r="E156" s="411"/>
    </row>
    <row r="157" spans="1:5" ht="14.65" thickBot="1" x14ac:dyDescent="0.5">
      <c r="A157" s="464"/>
      <c r="B157" s="729"/>
      <c r="C157" s="411"/>
      <c r="D157" s="411"/>
      <c r="E157" s="411"/>
    </row>
    <row r="158" spans="1:5" ht="28.5" x14ac:dyDescent="0.45">
      <c r="A158" s="469">
        <v>8.1</v>
      </c>
      <c r="B158" s="436" t="s">
        <v>651</v>
      </c>
      <c r="C158" s="411"/>
      <c r="D158" s="411"/>
      <c r="E158" s="411"/>
    </row>
    <row r="159" spans="1:5" ht="28.5" x14ac:dyDescent="0.45">
      <c r="A159" s="470">
        <v>8.1999999999999993</v>
      </c>
      <c r="B159" s="438" t="s">
        <v>546</v>
      </c>
      <c r="C159" s="411"/>
      <c r="D159" s="411"/>
      <c r="E159" s="411"/>
    </row>
    <row r="160" spans="1:5" x14ac:dyDescent="0.45">
      <c r="A160" s="470">
        <v>8.3000000000000007</v>
      </c>
      <c r="B160" s="438" t="s">
        <v>547</v>
      </c>
      <c r="C160" s="411"/>
      <c r="D160" s="411"/>
      <c r="E160" s="411"/>
    </row>
    <row r="161" spans="1:5" x14ac:dyDescent="0.45">
      <c r="A161" s="470">
        <v>8.4</v>
      </c>
      <c r="B161" s="438" t="s">
        <v>106</v>
      </c>
      <c r="C161" s="411"/>
      <c r="D161" s="411"/>
      <c r="E161" s="411"/>
    </row>
    <row r="162" spans="1:5" ht="57" x14ac:dyDescent="0.45">
      <c r="A162" s="476">
        <v>8.5</v>
      </c>
      <c r="B162" s="477" t="s">
        <v>657</v>
      </c>
      <c r="C162" s="411"/>
      <c r="D162" s="411"/>
      <c r="E162" s="411"/>
    </row>
    <row r="163" spans="1:5" ht="28.5" x14ac:dyDescent="0.45">
      <c r="A163" s="471">
        <v>8.6</v>
      </c>
      <c r="B163" s="440" t="s">
        <v>552</v>
      </c>
      <c r="C163" s="411"/>
      <c r="D163" s="411"/>
      <c r="E163" s="411"/>
    </row>
  </sheetData>
  <mergeCells count="22">
    <mergeCell ref="B1:B2"/>
    <mergeCell ref="A8:A19"/>
    <mergeCell ref="B8:B19"/>
    <mergeCell ref="A20:A21"/>
    <mergeCell ref="B20:B21"/>
    <mergeCell ref="A25:B25"/>
    <mergeCell ref="B27:B28"/>
    <mergeCell ref="A46:B46"/>
    <mergeCell ref="B48:B49"/>
    <mergeCell ref="A61:B61"/>
    <mergeCell ref="B63:B64"/>
    <mergeCell ref="A84:B84"/>
    <mergeCell ref="B156:B157"/>
    <mergeCell ref="C1:C2"/>
    <mergeCell ref="D1:D2"/>
    <mergeCell ref="E1:E2"/>
    <mergeCell ref="B86:B87"/>
    <mergeCell ref="A108:B108"/>
    <mergeCell ref="B110:B111"/>
    <mergeCell ref="A129:B129"/>
    <mergeCell ref="B131:B132"/>
    <mergeCell ref="A154:B154"/>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97A"/>
  </sheetPr>
  <dimension ref="A1:E163"/>
  <sheetViews>
    <sheetView topLeftCell="A13" workbookViewId="0">
      <selection activeCell="C3" sqref="C3"/>
    </sheetView>
  </sheetViews>
  <sheetFormatPr defaultRowHeight="14.25" x14ac:dyDescent="0.45"/>
  <cols>
    <col min="1" max="1" width="33.1328125" customWidth="1"/>
    <col min="2" max="2" width="45.73046875" customWidth="1"/>
    <col min="3" max="3" width="44.59765625" customWidth="1"/>
    <col min="4" max="4" width="36.59765625" style="405" customWidth="1"/>
    <col min="5" max="5" width="32.1328125" style="405" customWidth="1"/>
  </cols>
  <sheetData>
    <row r="1" spans="1:5" x14ac:dyDescent="0.45">
      <c r="A1" s="126"/>
      <c r="B1" s="742" t="s">
        <v>5</v>
      </c>
      <c r="C1" s="730" t="s">
        <v>691</v>
      </c>
      <c r="D1" s="732" t="s">
        <v>692</v>
      </c>
      <c r="E1" s="734" t="s">
        <v>693</v>
      </c>
    </row>
    <row r="2" spans="1:5" ht="14.65" thickBot="1" x14ac:dyDescent="0.5">
      <c r="A2" s="434"/>
      <c r="B2" s="743"/>
      <c r="C2" s="731"/>
      <c r="D2" s="733"/>
      <c r="E2" s="735"/>
    </row>
    <row r="3" spans="1:5" x14ac:dyDescent="0.45">
      <c r="A3" s="435" t="s">
        <v>7</v>
      </c>
      <c r="B3" s="436" t="s">
        <v>323</v>
      </c>
      <c r="C3" s="411"/>
      <c r="D3" s="411"/>
      <c r="E3" s="411"/>
    </row>
    <row r="4" spans="1:5" x14ac:dyDescent="0.45">
      <c r="A4" s="437" t="s">
        <v>9</v>
      </c>
      <c r="B4" s="438" t="s">
        <v>324</v>
      </c>
      <c r="C4" s="411"/>
      <c r="D4" s="411"/>
      <c r="E4" s="411"/>
    </row>
    <row r="5" spans="1:5" ht="14.65" thickBot="1" x14ac:dyDescent="0.5">
      <c r="A5" s="439" t="s">
        <v>327</v>
      </c>
      <c r="B5" s="440" t="s">
        <v>325</v>
      </c>
      <c r="C5" s="411"/>
      <c r="D5" s="411"/>
      <c r="E5" s="411"/>
    </row>
    <row r="6" spans="1:5" x14ac:dyDescent="0.45">
      <c r="A6" s="435" t="s">
        <v>10</v>
      </c>
      <c r="B6" s="436" t="s">
        <v>555</v>
      </c>
      <c r="C6" s="411"/>
      <c r="D6" s="411"/>
      <c r="E6" s="411"/>
    </row>
    <row r="7" spans="1:5" x14ac:dyDescent="0.45">
      <c r="A7" s="441" t="s">
        <v>11</v>
      </c>
      <c r="B7" s="442" t="s">
        <v>556</v>
      </c>
      <c r="C7" s="411"/>
      <c r="D7" s="411"/>
      <c r="E7" s="411"/>
    </row>
    <row r="8" spans="1:5" x14ac:dyDescent="0.45">
      <c r="A8" s="744" t="s">
        <v>330</v>
      </c>
      <c r="B8" s="746" t="s">
        <v>584</v>
      </c>
      <c r="C8" s="411"/>
      <c r="D8" s="411"/>
      <c r="E8" s="411"/>
    </row>
    <row r="9" spans="1:5" x14ac:dyDescent="0.45">
      <c r="A9" s="744"/>
      <c r="B9" s="746"/>
      <c r="C9" s="411"/>
      <c r="D9" s="411"/>
      <c r="E9" s="411"/>
    </row>
    <row r="10" spans="1:5" x14ac:dyDescent="0.45">
      <c r="A10" s="744"/>
      <c r="B10" s="746"/>
      <c r="C10" s="411"/>
      <c r="D10" s="411"/>
      <c r="E10" s="411"/>
    </row>
    <row r="11" spans="1:5" x14ac:dyDescent="0.45">
      <c r="A11" s="744"/>
      <c r="B11" s="746"/>
      <c r="C11" s="411"/>
      <c r="D11" s="411"/>
      <c r="E11" s="411"/>
    </row>
    <row r="12" spans="1:5" x14ac:dyDescent="0.45">
      <c r="A12" s="744"/>
      <c r="B12" s="746"/>
      <c r="C12" s="411"/>
      <c r="D12" s="411"/>
      <c r="E12" s="411"/>
    </row>
    <row r="13" spans="1:5" x14ac:dyDescent="0.45">
      <c r="A13" s="744"/>
      <c r="B13" s="746"/>
      <c r="C13" s="411"/>
      <c r="D13" s="411"/>
      <c r="E13" s="411"/>
    </row>
    <row r="14" spans="1:5" x14ac:dyDescent="0.45">
      <c r="A14" s="744"/>
      <c r="B14" s="746"/>
      <c r="C14" s="411"/>
      <c r="D14" s="411"/>
      <c r="E14" s="411"/>
    </row>
    <row r="15" spans="1:5" x14ac:dyDescent="0.45">
      <c r="A15" s="744"/>
      <c r="B15" s="746"/>
      <c r="C15" s="411"/>
      <c r="D15" s="411"/>
      <c r="E15" s="411"/>
    </row>
    <row r="16" spans="1:5" x14ac:dyDescent="0.45">
      <c r="A16" s="744"/>
      <c r="B16" s="746"/>
      <c r="C16" s="411"/>
      <c r="D16" s="411"/>
      <c r="E16" s="411"/>
    </row>
    <row r="17" spans="1:5" x14ac:dyDescent="0.45">
      <c r="A17" s="744"/>
      <c r="B17" s="746"/>
      <c r="C17" s="411"/>
      <c r="D17" s="411"/>
      <c r="E17" s="411"/>
    </row>
    <row r="18" spans="1:5" x14ac:dyDescent="0.45">
      <c r="A18" s="744"/>
      <c r="B18" s="746"/>
      <c r="C18" s="411"/>
      <c r="D18" s="411"/>
      <c r="E18" s="411"/>
    </row>
    <row r="19" spans="1:5" x14ac:dyDescent="0.45">
      <c r="A19" s="745"/>
      <c r="B19" s="747"/>
      <c r="C19" s="411"/>
      <c r="D19" s="411"/>
      <c r="E19" s="411"/>
    </row>
    <row r="20" spans="1:5" x14ac:dyDescent="0.45">
      <c r="A20" s="748" t="s">
        <v>331</v>
      </c>
      <c r="B20" s="750" t="s">
        <v>596</v>
      </c>
      <c r="C20" s="411"/>
      <c r="D20" s="411"/>
      <c r="E20" s="411"/>
    </row>
    <row r="21" spans="1:5" x14ac:dyDescent="0.45">
      <c r="A21" s="749"/>
      <c r="B21" s="751"/>
      <c r="C21" s="411"/>
      <c r="D21" s="411"/>
      <c r="E21" s="411"/>
    </row>
    <row r="22" spans="1:5" x14ac:dyDescent="0.45">
      <c r="A22" s="443"/>
      <c r="B22" s="444"/>
      <c r="C22" s="411"/>
      <c r="D22" s="411"/>
      <c r="E22" s="411"/>
    </row>
    <row r="23" spans="1:5" x14ac:dyDescent="0.45">
      <c r="A23" s="443"/>
      <c r="B23" s="444"/>
      <c r="C23" s="411"/>
      <c r="D23" s="411"/>
      <c r="E23" s="411"/>
    </row>
    <row r="24" spans="1:5" x14ac:dyDescent="0.45">
      <c r="A24" s="445"/>
      <c r="B24" s="445"/>
      <c r="C24" s="411"/>
      <c r="D24" s="411"/>
      <c r="E24" s="411"/>
    </row>
    <row r="25" spans="1:5" ht="15.75" x14ac:dyDescent="0.45">
      <c r="A25" s="736" t="s">
        <v>12</v>
      </c>
      <c r="B25" s="736"/>
      <c r="C25" s="411"/>
      <c r="D25" s="411"/>
      <c r="E25" s="411"/>
    </row>
    <row r="26" spans="1:5" ht="15.75" x14ac:dyDescent="0.45">
      <c r="A26" s="446"/>
      <c r="B26" s="447"/>
      <c r="C26" s="411"/>
      <c r="D26" s="411"/>
      <c r="E26" s="411"/>
    </row>
    <row r="27" spans="1:5" x14ac:dyDescent="0.45">
      <c r="A27" s="126"/>
      <c r="B27" s="739" t="s">
        <v>5</v>
      </c>
      <c r="C27" s="411"/>
      <c r="D27" s="411"/>
      <c r="E27" s="411"/>
    </row>
    <row r="28" spans="1:5" ht="14.65" thickBot="1" x14ac:dyDescent="0.5">
      <c r="A28" s="434"/>
      <c r="B28" s="740"/>
      <c r="C28" s="411"/>
      <c r="D28" s="411"/>
      <c r="E28" s="411"/>
    </row>
    <row r="29" spans="1:5" x14ac:dyDescent="0.45">
      <c r="A29" s="448" t="s">
        <v>13</v>
      </c>
      <c r="B29" s="436" t="s">
        <v>343</v>
      </c>
      <c r="C29" s="411"/>
      <c r="D29" s="411"/>
      <c r="E29" s="411"/>
    </row>
    <row r="30" spans="1:5" ht="57" x14ac:dyDescent="0.45">
      <c r="A30" s="449" t="s">
        <v>14</v>
      </c>
      <c r="B30" s="438" t="s">
        <v>15</v>
      </c>
      <c r="C30" s="411"/>
      <c r="D30" s="411"/>
      <c r="E30" s="411"/>
    </row>
    <row r="31" spans="1:5" ht="28.5" x14ac:dyDescent="0.45">
      <c r="A31" s="450" t="s">
        <v>16</v>
      </c>
      <c r="B31" s="438" t="s">
        <v>598</v>
      </c>
      <c r="C31" s="411"/>
      <c r="D31" s="411"/>
      <c r="E31" s="411"/>
    </row>
    <row r="32" spans="1:5" ht="28.5" x14ac:dyDescent="0.45">
      <c r="A32" s="451" t="s">
        <v>17</v>
      </c>
      <c r="B32" s="452" t="s">
        <v>509</v>
      </c>
      <c r="C32" s="411"/>
      <c r="D32" s="411"/>
      <c r="E32" s="411"/>
    </row>
    <row r="33" spans="1:5" ht="42.75" x14ac:dyDescent="0.45">
      <c r="A33" s="449" t="s">
        <v>19</v>
      </c>
      <c r="B33" s="453" t="s">
        <v>603</v>
      </c>
      <c r="C33" s="411"/>
      <c r="D33" s="411"/>
      <c r="E33" s="411"/>
    </row>
    <row r="34" spans="1:5" ht="28.5" x14ac:dyDescent="0.45">
      <c r="A34" s="449" t="s">
        <v>20</v>
      </c>
      <c r="B34" s="453" t="s">
        <v>356</v>
      </c>
      <c r="C34" s="411"/>
      <c r="D34" s="411"/>
      <c r="E34" s="411"/>
    </row>
    <row r="35" spans="1:5" ht="28.5" x14ac:dyDescent="0.45">
      <c r="A35" s="451" t="s">
        <v>21</v>
      </c>
      <c r="B35" s="452" t="s">
        <v>508</v>
      </c>
      <c r="C35" s="411"/>
      <c r="D35" s="411"/>
      <c r="E35" s="411"/>
    </row>
    <row r="36" spans="1:5" x14ac:dyDescent="0.45">
      <c r="A36" s="451" t="s">
        <v>22</v>
      </c>
      <c r="B36" s="452" t="s">
        <v>600</v>
      </c>
      <c r="C36" s="411"/>
      <c r="D36" s="411"/>
      <c r="E36" s="411"/>
    </row>
    <row r="37" spans="1:5" ht="28.5" x14ac:dyDescent="0.45">
      <c r="A37" s="451" t="s">
        <v>23</v>
      </c>
      <c r="B37" s="452" t="s">
        <v>602</v>
      </c>
      <c r="C37" s="411"/>
      <c r="D37" s="411"/>
      <c r="E37" s="411"/>
    </row>
    <row r="38" spans="1:5" ht="28.5" x14ac:dyDescent="0.45">
      <c r="A38" s="451" t="s">
        <v>24</v>
      </c>
      <c r="B38" s="452" t="s">
        <v>609</v>
      </c>
      <c r="C38" s="411"/>
      <c r="D38" s="411"/>
      <c r="E38" s="411"/>
    </row>
    <row r="39" spans="1:5" x14ac:dyDescent="0.45">
      <c r="A39" s="451" t="s">
        <v>25</v>
      </c>
      <c r="B39" s="452" t="s">
        <v>363</v>
      </c>
      <c r="C39" s="411"/>
      <c r="D39" s="411"/>
      <c r="E39" s="411"/>
    </row>
    <row r="40" spans="1:5" x14ac:dyDescent="0.45">
      <c r="A40" s="451" t="s">
        <v>26</v>
      </c>
      <c r="B40" s="454" t="s">
        <v>27</v>
      </c>
      <c r="C40" s="411"/>
      <c r="D40" s="411"/>
      <c r="E40" s="411"/>
    </row>
    <row r="41" spans="1:5" x14ac:dyDescent="0.45">
      <c r="A41" s="451" t="s">
        <v>28</v>
      </c>
      <c r="B41" s="454" t="s">
        <v>29</v>
      </c>
      <c r="C41" s="411"/>
      <c r="D41" s="411"/>
      <c r="E41" s="411"/>
    </row>
    <row r="42" spans="1:5" ht="28.5" x14ac:dyDescent="0.45">
      <c r="A42" s="451" t="s">
        <v>364</v>
      </c>
      <c r="B42" s="452" t="s">
        <v>668</v>
      </c>
      <c r="C42" s="411"/>
      <c r="D42" s="411"/>
      <c r="E42" s="411"/>
    </row>
    <row r="43" spans="1:5" x14ac:dyDescent="0.45">
      <c r="A43" s="443"/>
      <c r="B43" s="444"/>
      <c r="C43" s="411"/>
      <c r="D43" s="411"/>
      <c r="E43" s="411"/>
    </row>
    <row r="44" spans="1:5" x14ac:dyDescent="0.45">
      <c r="A44" s="443"/>
      <c r="B44" s="444"/>
      <c r="C44" s="411"/>
      <c r="D44" s="411"/>
      <c r="E44" s="411"/>
    </row>
    <row r="45" spans="1:5" x14ac:dyDescent="0.45">
      <c r="A45" s="455"/>
      <c r="B45" s="455"/>
      <c r="C45" s="411"/>
      <c r="D45" s="411"/>
      <c r="E45" s="411"/>
    </row>
    <row r="46" spans="1:5" ht="15.75" x14ac:dyDescent="0.45">
      <c r="A46" s="737" t="s">
        <v>30</v>
      </c>
      <c r="B46" s="737"/>
      <c r="C46" s="411"/>
      <c r="D46" s="411"/>
      <c r="E46" s="411"/>
    </row>
    <row r="47" spans="1:5" ht="15.75" x14ac:dyDescent="0.45">
      <c r="A47" s="446"/>
      <c r="B47" s="447"/>
      <c r="C47" s="411"/>
      <c r="D47" s="411"/>
      <c r="E47" s="411"/>
    </row>
    <row r="48" spans="1:5" x14ac:dyDescent="0.45">
      <c r="A48" s="126"/>
      <c r="B48" s="739" t="s">
        <v>5</v>
      </c>
      <c r="C48" s="411"/>
      <c r="D48" s="411"/>
      <c r="E48" s="411"/>
    </row>
    <row r="49" spans="1:5" ht="14.65" thickBot="1" x14ac:dyDescent="0.5">
      <c r="A49" s="434"/>
      <c r="B49" s="740"/>
      <c r="C49" s="411"/>
      <c r="D49" s="411"/>
      <c r="E49" s="411"/>
    </row>
    <row r="50" spans="1:5" ht="42.75" x14ac:dyDescent="0.45">
      <c r="A50" s="456" t="s">
        <v>31</v>
      </c>
      <c r="B50" s="457" t="s">
        <v>613</v>
      </c>
      <c r="C50" s="411"/>
      <c r="D50" s="411"/>
      <c r="E50" s="411"/>
    </row>
    <row r="51" spans="1:5" ht="28.5" x14ac:dyDescent="0.45">
      <c r="A51" s="449" t="s">
        <v>33</v>
      </c>
      <c r="B51" s="438" t="s">
        <v>34</v>
      </c>
      <c r="C51" s="411"/>
      <c r="D51" s="411"/>
      <c r="E51" s="411"/>
    </row>
    <row r="52" spans="1:5" ht="42.75" x14ac:dyDescent="0.45">
      <c r="A52" s="449" t="s">
        <v>35</v>
      </c>
      <c r="B52" s="438" t="s">
        <v>615</v>
      </c>
      <c r="C52" s="411"/>
      <c r="D52" s="411"/>
      <c r="E52" s="411"/>
    </row>
    <row r="53" spans="1:5" x14ac:dyDescent="0.45">
      <c r="A53" s="449" t="s">
        <v>36</v>
      </c>
      <c r="B53" s="438" t="s">
        <v>37</v>
      </c>
      <c r="C53" s="411"/>
      <c r="D53" s="411"/>
      <c r="E53" s="411"/>
    </row>
    <row r="54" spans="1:5" x14ac:dyDescent="0.45">
      <c r="A54" s="449" t="s">
        <v>370</v>
      </c>
      <c r="B54" s="438" t="s">
        <v>38</v>
      </c>
      <c r="C54" s="411"/>
      <c r="D54" s="411"/>
      <c r="E54" s="411"/>
    </row>
    <row r="55" spans="1:5" ht="28.5" x14ac:dyDescent="0.45">
      <c r="A55" s="451" t="s">
        <v>372</v>
      </c>
      <c r="B55" s="458" t="s">
        <v>620</v>
      </c>
      <c r="C55" s="411"/>
      <c r="D55" s="411"/>
      <c r="E55" s="411"/>
    </row>
    <row r="56" spans="1:5" x14ac:dyDescent="0.45">
      <c r="A56" s="451" t="s">
        <v>39</v>
      </c>
      <c r="B56" s="458" t="s">
        <v>507</v>
      </c>
      <c r="C56" s="411"/>
      <c r="D56" s="411"/>
      <c r="E56" s="411"/>
    </row>
    <row r="57" spans="1:5" x14ac:dyDescent="0.45">
      <c r="A57" s="451" t="s">
        <v>375</v>
      </c>
      <c r="B57" s="458" t="s">
        <v>80</v>
      </c>
      <c r="C57" s="411"/>
      <c r="D57" s="411"/>
      <c r="E57" s="411"/>
    </row>
    <row r="58" spans="1:5" x14ac:dyDescent="0.45">
      <c r="A58" s="443"/>
      <c r="B58" s="444"/>
      <c r="C58" s="411"/>
      <c r="D58" s="411"/>
      <c r="E58" s="411"/>
    </row>
    <row r="59" spans="1:5" x14ac:dyDescent="0.45">
      <c r="A59" s="443"/>
      <c r="B59" s="444"/>
      <c r="C59" s="411"/>
      <c r="D59" s="411"/>
      <c r="E59" s="411"/>
    </row>
    <row r="60" spans="1:5" x14ac:dyDescent="0.45">
      <c r="A60" s="455"/>
      <c r="B60" s="455"/>
      <c r="C60" s="411"/>
      <c r="D60" s="411"/>
      <c r="E60" s="411"/>
    </row>
    <row r="61" spans="1:5" ht="15.75" x14ac:dyDescent="0.45">
      <c r="A61" s="737" t="s">
        <v>40</v>
      </c>
      <c r="B61" s="737"/>
      <c r="C61" s="411"/>
      <c r="D61" s="411"/>
      <c r="E61" s="411"/>
    </row>
    <row r="62" spans="1:5" ht="15.75" x14ac:dyDescent="0.45">
      <c r="A62" s="446"/>
      <c r="B62" s="447"/>
      <c r="C62" s="411"/>
      <c r="D62" s="411"/>
      <c r="E62" s="411"/>
    </row>
    <row r="63" spans="1:5" x14ac:dyDescent="0.45">
      <c r="A63" s="126"/>
      <c r="B63" s="728" t="s">
        <v>5</v>
      </c>
      <c r="C63" s="411"/>
      <c r="D63" s="411"/>
      <c r="E63" s="411"/>
    </row>
    <row r="64" spans="1:5" ht="14.65" thickBot="1" x14ac:dyDescent="0.5">
      <c r="A64" s="434"/>
      <c r="B64" s="741"/>
      <c r="C64" s="411"/>
      <c r="D64" s="411"/>
      <c r="E64" s="411"/>
    </row>
    <row r="65" spans="1:5" x14ac:dyDescent="0.45">
      <c r="A65" s="459" t="s">
        <v>41</v>
      </c>
      <c r="B65" s="436" t="s">
        <v>42</v>
      </c>
      <c r="C65" s="411"/>
      <c r="D65" s="411"/>
      <c r="E65" s="411"/>
    </row>
    <row r="66" spans="1:5" ht="28.5" x14ac:dyDescent="0.45">
      <c r="A66" s="460" t="s">
        <v>43</v>
      </c>
      <c r="B66" s="440" t="s">
        <v>621</v>
      </c>
      <c r="C66" s="411"/>
      <c r="D66" s="411"/>
      <c r="E66" s="411"/>
    </row>
    <row r="67" spans="1:5" x14ac:dyDescent="0.45">
      <c r="A67" s="460" t="s">
        <v>45</v>
      </c>
      <c r="B67" s="440" t="s">
        <v>388</v>
      </c>
      <c r="C67" s="411"/>
      <c r="D67" s="411"/>
      <c r="E67" s="411"/>
    </row>
    <row r="68" spans="1:5" x14ac:dyDescent="0.45">
      <c r="A68" s="460" t="s">
        <v>386</v>
      </c>
      <c r="B68" s="440" t="s">
        <v>387</v>
      </c>
      <c r="C68" s="411"/>
      <c r="D68" s="411"/>
      <c r="E68" s="411"/>
    </row>
    <row r="69" spans="1:5" ht="66.75" x14ac:dyDescent="0.45">
      <c r="A69" s="460" t="s">
        <v>389</v>
      </c>
      <c r="B69" s="440" t="s">
        <v>725</v>
      </c>
      <c r="C69" s="411"/>
      <c r="D69" s="411"/>
      <c r="E69" s="411"/>
    </row>
    <row r="70" spans="1:5" ht="42.75" x14ac:dyDescent="0.45">
      <c r="A70" s="460" t="s">
        <v>390</v>
      </c>
      <c r="B70" s="440" t="s">
        <v>659</v>
      </c>
      <c r="C70" s="411"/>
      <c r="D70" s="411"/>
      <c r="E70" s="411"/>
    </row>
    <row r="71" spans="1:5" x14ac:dyDescent="0.45">
      <c r="A71" s="443"/>
      <c r="B71" s="444"/>
      <c r="C71" s="411"/>
      <c r="D71" s="411"/>
      <c r="E71" s="411"/>
    </row>
    <row r="72" spans="1:5" x14ac:dyDescent="0.45">
      <c r="A72" s="443"/>
      <c r="B72" s="444"/>
      <c r="C72" s="411"/>
      <c r="D72" s="411"/>
      <c r="E72" s="411"/>
    </row>
    <row r="73" spans="1:5" x14ac:dyDescent="0.45">
      <c r="A73" s="455"/>
      <c r="B73" s="455"/>
      <c r="C73" s="411"/>
      <c r="D73" s="411"/>
      <c r="E73" s="411"/>
    </row>
    <row r="74" spans="1:5" x14ac:dyDescent="0.45">
      <c r="A74" s="455"/>
      <c r="B74" s="455"/>
      <c r="C74" s="411"/>
      <c r="D74" s="411"/>
      <c r="E74" s="411"/>
    </row>
    <row r="75" spans="1:5" x14ac:dyDescent="0.45">
      <c r="A75" s="455"/>
      <c r="B75" s="455"/>
      <c r="C75" s="411"/>
      <c r="D75" s="411"/>
      <c r="E75" s="411"/>
    </row>
    <row r="76" spans="1:5" x14ac:dyDescent="0.45">
      <c r="A76" s="455"/>
      <c r="B76" s="455"/>
      <c r="C76" s="411"/>
      <c r="D76" s="411"/>
      <c r="E76" s="411"/>
    </row>
    <row r="77" spans="1:5" x14ac:dyDescent="0.45">
      <c r="A77" s="455"/>
      <c r="B77" s="455"/>
      <c r="C77" s="411"/>
      <c r="D77" s="411"/>
      <c r="E77" s="411"/>
    </row>
    <row r="78" spans="1:5" x14ac:dyDescent="0.45">
      <c r="A78" s="455"/>
      <c r="B78" s="455"/>
      <c r="C78" s="411"/>
      <c r="D78" s="411"/>
      <c r="E78" s="411"/>
    </row>
    <row r="79" spans="1:5" x14ac:dyDescent="0.45">
      <c r="A79" s="455"/>
      <c r="B79" s="455"/>
      <c r="C79" s="411"/>
      <c r="D79" s="411"/>
      <c r="E79" s="411"/>
    </row>
    <row r="80" spans="1:5" x14ac:dyDescent="0.45">
      <c r="A80" s="455"/>
      <c r="B80" s="455"/>
      <c r="C80" s="411"/>
      <c r="D80" s="411"/>
      <c r="E80" s="411"/>
    </row>
    <row r="81" spans="1:5" x14ac:dyDescent="0.45">
      <c r="A81" s="455"/>
      <c r="B81" s="455"/>
      <c r="C81" s="411"/>
      <c r="D81" s="411"/>
      <c r="E81" s="411"/>
    </row>
    <row r="82" spans="1:5" x14ac:dyDescent="0.45">
      <c r="A82" s="455"/>
      <c r="B82" s="455"/>
      <c r="C82" s="411"/>
      <c r="D82" s="411"/>
      <c r="E82" s="411"/>
    </row>
    <row r="83" spans="1:5" x14ac:dyDescent="0.45">
      <c r="A83" s="455"/>
      <c r="B83" s="455"/>
      <c r="C83" s="411"/>
      <c r="D83" s="411"/>
      <c r="E83" s="411"/>
    </row>
    <row r="84" spans="1:5" ht="15.75" x14ac:dyDescent="0.45">
      <c r="A84" s="737" t="s">
        <v>46</v>
      </c>
      <c r="B84" s="737"/>
      <c r="C84" s="411"/>
      <c r="D84" s="411"/>
      <c r="E84" s="411"/>
    </row>
    <row r="85" spans="1:5" ht="15.75" x14ac:dyDescent="0.45">
      <c r="A85" s="461"/>
      <c r="B85" s="462"/>
      <c r="C85" s="411"/>
      <c r="D85" s="411"/>
      <c r="E85" s="411"/>
    </row>
    <row r="86" spans="1:5" x14ac:dyDescent="0.45">
      <c r="A86" s="463"/>
      <c r="B86" s="728" t="s">
        <v>5</v>
      </c>
      <c r="C86" s="411"/>
      <c r="D86" s="411"/>
      <c r="E86" s="411"/>
    </row>
    <row r="87" spans="1:5" ht="14.65" thickBot="1" x14ac:dyDescent="0.5">
      <c r="A87" s="464"/>
      <c r="B87" s="729"/>
      <c r="C87" s="411"/>
      <c r="D87" s="411"/>
      <c r="E87" s="411"/>
    </row>
    <row r="88" spans="1:5" ht="85.5" x14ac:dyDescent="0.45">
      <c r="A88" s="465" t="s">
        <v>47</v>
      </c>
      <c r="B88" s="436" t="s">
        <v>623</v>
      </c>
      <c r="C88" s="411"/>
      <c r="D88" s="411"/>
      <c r="E88" s="411"/>
    </row>
    <row r="89" spans="1:5" ht="42.75" x14ac:dyDescent="0.45">
      <c r="A89" s="466" t="s">
        <v>48</v>
      </c>
      <c r="B89" s="438" t="s">
        <v>624</v>
      </c>
      <c r="C89" s="411"/>
      <c r="D89" s="411"/>
      <c r="E89" s="411"/>
    </row>
    <row r="90" spans="1:5" ht="42.75" x14ac:dyDescent="0.45">
      <c r="A90" s="466" t="s">
        <v>50</v>
      </c>
      <c r="B90" s="438" t="s">
        <v>51</v>
      </c>
      <c r="C90" s="411"/>
      <c r="D90" s="411"/>
      <c r="E90" s="411"/>
    </row>
    <row r="91" spans="1:5" ht="28.5" x14ac:dyDescent="0.45">
      <c r="A91" s="466" t="s">
        <v>52</v>
      </c>
      <c r="B91" s="438" t="s">
        <v>53</v>
      </c>
      <c r="C91" s="411"/>
      <c r="D91" s="411"/>
      <c r="E91" s="411"/>
    </row>
    <row r="92" spans="1:5" ht="28.5" x14ac:dyDescent="0.45">
      <c r="A92" s="467" t="s">
        <v>408</v>
      </c>
      <c r="B92" s="440" t="s">
        <v>557</v>
      </c>
      <c r="C92" s="411"/>
      <c r="D92" s="411"/>
      <c r="E92" s="411"/>
    </row>
    <row r="93" spans="1:5" x14ac:dyDescent="0.45">
      <c r="A93" s="467" t="s">
        <v>410</v>
      </c>
      <c r="B93" s="440" t="s">
        <v>577</v>
      </c>
      <c r="C93" s="411"/>
      <c r="D93" s="411"/>
      <c r="E93" s="411"/>
    </row>
    <row r="94" spans="1:5" x14ac:dyDescent="0.45">
      <c r="A94" s="466" t="s">
        <v>55</v>
      </c>
      <c r="B94" s="438" t="s">
        <v>56</v>
      </c>
      <c r="C94" s="411"/>
      <c r="D94" s="411"/>
      <c r="E94" s="411"/>
    </row>
    <row r="95" spans="1:5" x14ac:dyDescent="0.45">
      <c r="A95" s="466" t="s">
        <v>57</v>
      </c>
      <c r="B95" s="438" t="s">
        <v>58</v>
      </c>
      <c r="C95" s="411"/>
      <c r="D95" s="411"/>
      <c r="E95" s="411"/>
    </row>
    <row r="96" spans="1:5" x14ac:dyDescent="0.45">
      <c r="A96" s="466" t="s">
        <v>419</v>
      </c>
      <c r="B96" s="438" t="s">
        <v>420</v>
      </c>
      <c r="C96" s="411"/>
      <c r="D96" s="411"/>
      <c r="E96" s="411"/>
    </row>
    <row r="97" spans="1:5" ht="28.5" x14ac:dyDescent="0.45">
      <c r="A97" s="466" t="s">
        <v>422</v>
      </c>
      <c r="B97" s="438" t="s">
        <v>423</v>
      </c>
      <c r="C97" s="411"/>
      <c r="D97" s="411"/>
      <c r="E97" s="411"/>
    </row>
    <row r="98" spans="1:5" x14ac:dyDescent="0.45">
      <c r="A98" s="466"/>
      <c r="B98" s="438"/>
      <c r="C98" s="411"/>
      <c r="D98" s="411"/>
      <c r="E98" s="411"/>
    </row>
    <row r="99" spans="1:5" x14ac:dyDescent="0.45">
      <c r="A99" s="466"/>
      <c r="B99" s="438"/>
      <c r="C99" s="411"/>
      <c r="D99" s="411"/>
      <c r="E99" s="411"/>
    </row>
    <row r="100" spans="1:5" x14ac:dyDescent="0.45">
      <c r="A100" s="466"/>
      <c r="B100" s="438"/>
      <c r="C100" s="411"/>
      <c r="D100" s="411"/>
      <c r="E100" s="411"/>
    </row>
    <row r="101" spans="1:5" x14ac:dyDescent="0.45">
      <c r="A101" s="467" t="s">
        <v>63</v>
      </c>
      <c r="B101" s="440" t="s">
        <v>65</v>
      </c>
      <c r="C101" s="411"/>
      <c r="D101" s="411"/>
      <c r="E101" s="411"/>
    </row>
    <row r="102" spans="1:5" x14ac:dyDescent="0.45">
      <c r="A102" s="467" t="s">
        <v>64</v>
      </c>
      <c r="B102" s="440" t="s">
        <v>506</v>
      </c>
      <c r="C102" s="411"/>
      <c r="D102" s="411"/>
      <c r="E102" s="411"/>
    </row>
    <row r="103" spans="1:5" x14ac:dyDescent="0.45">
      <c r="A103" s="467" t="s">
        <v>425</v>
      </c>
      <c r="B103" s="440" t="s">
        <v>578</v>
      </c>
      <c r="C103" s="411"/>
      <c r="D103" s="411"/>
      <c r="E103" s="411"/>
    </row>
    <row r="104" spans="1:5" ht="28.5" x14ac:dyDescent="0.45">
      <c r="A104" s="467" t="s">
        <v>424</v>
      </c>
      <c r="B104" s="440" t="s">
        <v>672</v>
      </c>
      <c r="C104" s="411"/>
      <c r="D104" s="411"/>
      <c r="E104" s="411"/>
    </row>
    <row r="105" spans="1:5" x14ac:dyDescent="0.45">
      <c r="A105" s="443"/>
      <c r="B105" s="444"/>
      <c r="C105" s="411"/>
      <c r="D105" s="411"/>
      <c r="E105" s="411"/>
    </row>
    <row r="106" spans="1:5" x14ac:dyDescent="0.45">
      <c r="A106" s="443"/>
      <c r="B106" s="444"/>
      <c r="C106" s="411"/>
      <c r="D106" s="411"/>
      <c r="E106" s="411"/>
    </row>
    <row r="107" spans="1:5" x14ac:dyDescent="0.45">
      <c r="A107" s="455"/>
      <c r="B107" s="455"/>
      <c r="C107" s="411"/>
      <c r="D107" s="411"/>
      <c r="E107" s="411"/>
    </row>
    <row r="108" spans="1:5" ht="15.75" x14ac:dyDescent="0.45">
      <c r="A108" s="736" t="s">
        <v>67</v>
      </c>
      <c r="B108" s="736"/>
      <c r="C108" s="411"/>
      <c r="D108" s="411"/>
      <c r="E108" s="411"/>
    </row>
    <row r="109" spans="1:5" ht="15.75" x14ac:dyDescent="0.45">
      <c r="A109" s="461"/>
      <c r="B109" s="462"/>
      <c r="C109" s="411"/>
      <c r="D109" s="411"/>
      <c r="E109" s="411"/>
    </row>
    <row r="110" spans="1:5" x14ac:dyDescent="0.45">
      <c r="A110" s="463"/>
      <c r="B110" s="728" t="s">
        <v>5</v>
      </c>
      <c r="C110" s="411"/>
      <c r="D110" s="411"/>
      <c r="E110" s="411"/>
    </row>
    <row r="111" spans="1:5" ht="14.65" thickBot="1" x14ac:dyDescent="0.5">
      <c r="A111" s="468"/>
      <c r="B111" s="729"/>
      <c r="C111" s="411"/>
      <c r="D111" s="411"/>
      <c r="E111" s="411"/>
    </row>
    <row r="112" spans="1:5" x14ac:dyDescent="0.45">
      <c r="A112" s="465" t="s">
        <v>68</v>
      </c>
      <c r="B112" s="436" t="s">
        <v>489</v>
      </c>
      <c r="C112" s="411"/>
      <c r="D112" s="411"/>
      <c r="E112" s="411"/>
    </row>
    <row r="113" spans="1:5" x14ac:dyDescent="0.45">
      <c r="A113" s="466" t="s">
        <v>69</v>
      </c>
      <c r="B113" s="438" t="s">
        <v>70</v>
      </c>
      <c r="C113" s="411"/>
      <c r="D113" s="411"/>
      <c r="E113" s="411"/>
    </row>
    <row r="114" spans="1:5" x14ac:dyDescent="0.45">
      <c r="A114" s="467" t="s">
        <v>71</v>
      </c>
      <c r="B114" s="440" t="s">
        <v>505</v>
      </c>
      <c r="C114" s="411"/>
      <c r="D114" s="411"/>
      <c r="E114" s="411"/>
    </row>
    <row r="115" spans="1:5" x14ac:dyDescent="0.45">
      <c r="A115" s="467" t="s">
        <v>73</v>
      </c>
      <c r="B115" s="440" t="s">
        <v>504</v>
      </c>
      <c r="C115" s="411"/>
      <c r="D115" s="411"/>
      <c r="E115" s="411"/>
    </row>
    <row r="116" spans="1:5" ht="28.9" thickBot="1" x14ac:dyDescent="0.5">
      <c r="A116" s="467" t="s">
        <v>74</v>
      </c>
      <c r="B116" s="440" t="s">
        <v>579</v>
      </c>
      <c r="C116" s="411"/>
      <c r="D116" s="411"/>
      <c r="E116" s="411"/>
    </row>
    <row r="117" spans="1:5" ht="28.5" x14ac:dyDescent="0.45">
      <c r="A117" s="469">
        <v>6.6</v>
      </c>
      <c r="B117" s="436" t="s">
        <v>82</v>
      </c>
      <c r="C117" s="411"/>
      <c r="D117" s="411"/>
      <c r="E117" s="411"/>
    </row>
    <row r="118" spans="1:5" x14ac:dyDescent="0.45">
      <c r="A118" s="470" t="s">
        <v>499</v>
      </c>
      <c r="B118" s="438" t="s">
        <v>83</v>
      </c>
      <c r="C118" s="411"/>
      <c r="D118" s="411"/>
      <c r="E118" s="411"/>
    </row>
    <row r="119" spans="1:5" ht="28.5" x14ac:dyDescent="0.45">
      <c r="A119" s="471" t="s">
        <v>500</v>
      </c>
      <c r="B119" s="440" t="s">
        <v>571</v>
      </c>
      <c r="C119" s="411"/>
      <c r="D119" s="411"/>
      <c r="E119" s="411"/>
    </row>
    <row r="120" spans="1:5" x14ac:dyDescent="0.45">
      <c r="A120" s="470">
        <v>6.8</v>
      </c>
      <c r="B120" s="438" t="s">
        <v>95</v>
      </c>
      <c r="C120" s="411"/>
      <c r="D120" s="411"/>
      <c r="E120" s="411"/>
    </row>
    <row r="121" spans="1:5" x14ac:dyDescent="0.45">
      <c r="A121" s="470">
        <v>6.9</v>
      </c>
      <c r="B121" s="438" t="s">
        <v>97</v>
      </c>
      <c r="C121" s="411"/>
      <c r="D121" s="411"/>
      <c r="E121" s="411"/>
    </row>
    <row r="122" spans="1:5" x14ac:dyDescent="0.45">
      <c r="A122" s="472">
        <v>6.1</v>
      </c>
      <c r="B122" s="440" t="s">
        <v>510</v>
      </c>
      <c r="C122" s="411"/>
      <c r="D122" s="411"/>
      <c r="E122" s="411"/>
    </row>
    <row r="123" spans="1:5" x14ac:dyDescent="0.45">
      <c r="A123" s="472">
        <v>6.11</v>
      </c>
      <c r="B123" s="440" t="s">
        <v>580</v>
      </c>
      <c r="C123" s="411"/>
      <c r="D123" s="411"/>
      <c r="E123" s="411"/>
    </row>
    <row r="124" spans="1:5" x14ac:dyDescent="0.45">
      <c r="A124" s="472">
        <v>6.12</v>
      </c>
      <c r="B124" s="440" t="s">
        <v>72</v>
      </c>
      <c r="C124" s="411"/>
      <c r="D124" s="411"/>
      <c r="E124" s="411"/>
    </row>
    <row r="125" spans="1:5" x14ac:dyDescent="0.45">
      <c r="A125" s="472">
        <v>6.13</v>
      </c>
      <c r="B125" s="440" t="s">
        <v>573</v>
      </c>
      <c r="C125" s="411"/>
      <c r="D125" s="411"/>
      <c r="E125" s="411"/>
    </row>
    <row r="126" spans="1:5" x14ac:dyDescent="0.45">
      <c r="A126" s="473"/>
      <c r="B126" s="444"/>
      <c r="C126" s="411"/>
      <c r="D126" s="411"/>
      <c r="E126" s="411"/>
    </row>
    <row r="127" spans="1:5" x14ac:dyDescent="0.45">
      <c r="A127" s="473"/>
      <c r="B127" s="444"/>
      <c r="C127" s="411"/>
      <c r="D127" s="411"/>
      <c r="E127" s="411"/>
    </row>
    <row r="128" spans="1:5" x14ac:dyDescent="0.45">
      <c r="A128" s="455"/>
      <c r="B128" s="455"/>
      <c r="C128" s="411"/>
      <c r="D128" s="411"/>
      <c r="E128" s="411"/>
    </row>
    <row r="129" spans="1:5" ht="15.75" x14ac:dyDescent="0.45">
      <c r="A129" s="737" t="s">
        <v>81</v>
      </c>
      <c r="B129" s="737"/>
      <c r="C129" s="411"/>
      <c r="D129" s="411"/>
      <c r="E129" s="411"/>
    </row>
    <row r="130" spans="1:5" ht="15.75" x14ac:dyDescent="0.45">
      <c r="A130" s="461"/>
      <c r="B130" s="462"/>
      <c r="C130" s="411"/>
      <c r="D130" s="411"/>
      <c r="E130" s="411"/>
    </row>
    <row r="131" spans="1:5" x14ac:dyDescent="0.45">
      <c r="A131" s="463"/>
      <c r="B131" s="728" t="s">
        <v>5</v>
      </c>
      <c r="C131" s="411"/>
      <c r="D131" s="411"/>
      <c r="E131" s="411"/>
    </row>
    <row r="132" spans="1:5" ht="14.65" thickBot="1" x14ac:dyDescent="0.5">
      <c r="A132" s="468"/>
      <c r="B132" s="738"/>
      <c r="C132" s="411"/>
      <c r="D132" s="411"/>
      <c r="E132" s="411"/>
    </row>
    <row r="133" spans="1:5" ht="42.75" x14ac:dyDescent="0.45">
      <c r="A133" s="469">
        <v>7.1</v>
      </c>
      <c r="B133" s="438" t="s">
        <v>516</v>
      </c>
      <c r="C133" s="411"/>
      <c r="D133" s="411"/>
      <c r="E133" s="411"/>
    </row>
    <row r="134" spans="1:5" x14ac:dyDescent="0.45">
      <c r="A134" s="470">
        <v>7.2</v>
      </c>
      <c r="B134" s="438" t="s">
        <v>90</v>
      </c>
      <c r="C134" s="411"/>
      <c r="D134" s="411"/>
      <c r="E134" s="411"/>
    </row>
    <row r="135" spans="1:5" x14ac:dyDescent="0.45">
      <c r="A135" s="470">
        <v>7.3</v>
      </c>
      <c r="B135" s="438" t="s">
        <v>91</v>
      </c>
      <c r="C135" s="411"/>
      <c r="D135" s="411"/>
      <c r="E135" s="411"/>
    </row>
    <row r="136" spans="1:5" ht="28.5" x14ac:dyDescent="0.45">
      <c r="A136" s="471">
        <v>7.4</v>
      </c>
      <c r="B136" s="440" t="s">
        <v>524</v>
      </c>
      <c r="C136" s="411"/>
      <c r="D136" s="411"/>
      <c r="E136" s="411"/>
    </row>
    <row r="137" spans="1:5" ht="28.5" x14ac:dyDescent="0.45">
      <c r="A137" s="474" t="s">
        <v>528</v>
      </c>
      <c r="B137" s="438" t="s">
        <v>527</v>
      </c>
      <c r="C137" s="411"/>
      <c r="D137" s="411"/>
      <c r="E137" s="411"/>
    </row>
    <row r="138" spans="1:5" ht="28.5" x14ac:dyDescent="0.45">
      <c r="A138" s="470">
        <v>7.6</v>
      </c>
      <c r="B138" s="438" t="s">
        <v>101</v>
      </c>
      <c r="C138" s="411"/>
      <c r="D138" s="411"/>
      <c r="E138" s="411"/>
    </row>
    <row r="139" spans="1:5" x14ac:dyDescent="0.45">
      <c r="A139" s="470">
        <v>7.7</v>
      </c>
      <c r="B139" s="438" t="s">
        <v>93</v>
      </c>
      <c r="C139" s="411"/>
      <c r="D139" s="411"/>
      <c r="E139" s="411"/>
    </row>
    <row r="140" spans="1:5" ht="28.5" x14ac:dyDescent="0.45">
      <c r="A140" s="470">
        <v>7.8</v>
      </c>
      <c r="B140" s="438" t="s">
        <v>100</v>
      </c>
      <c r="C140" s="411"/>
      <c r="D140" s="411"/>
      <c r="E140" s="411"/>
    </row>
    <row r="141" spans="1:5" x14ac:dyDescent="0.45">
      <c r="A141" s="470">
        <v>7.9</v>
      </c>
      <c r="B141" s="438" t="s">
        <v>102</v>
      </c>
      <c r="C141" s="411"/>
      <c r="D141" s="411"/>
      <c r="E141" s="411"/>
    </row>
    <row r="142" spans="1:5" x14ac:dyDescent="0.45">
      <c r="A142" s="475">
        <v>7.1</v>
      </c>
      <c r="B142" s="438" t="s">
        <v>103</v>
      </c>
      <c r="C142" s="411"/>
      <c r="D142" s="411"/>
      <c r="E142" s="411"/>
    </row>
    <row r="143" spans="1:5" x14ac:dyDescent="0.45">
      <c r="A143" s="471" t="s">
        <v>531</v>
      </c>
      <c r="B143" s="440" t="s">
        <v>530</v>
      </c>
      <c r="C143" s="411"/>
      <c r="D143" s="411"/>
      <c r="E143" s="411"/>
    </row>
    <row r="144" spans="1:5" ht="28.5" x14ac:dyDescent="0.45">
      <c r="A144" s="471" t="s">
        <v>533</v>
      </c>
      <c r="B144" s="440" t="s">
        <v>534</v>
      </c>
      <c r="C144" s="411"/>
      <c r="D144" s="411"/>
      <c r="E144" s="411"/>
    </row>
    <row r="145" spans="1:5" ht="28.5" x14ac:dyDescent="0.45">
      <c r="A145" s="470">
        <v>7.12</v>
      </c>
      <c r="B145" s="438" t="s">
        <v>536</v>
      </c>
      <c r="C145" s="411"/>
      <c r="D145" s="411"/>
      <c r="E145" s="411"/>
    </row>
    <row r="146" spans="1:5" ht="28.5" x14ac:dyDescent="0.45">
      <c r="A146" s="471">
        <v>7.13</v>
      </c>
      <c r="B146" s="440" t="s">
        <v>558</v>
      </c>
      <c r="C146" s="411"/>
      <c r="D146" s="411"/>
      <c r="E146" s="411"/>
    </row>
    <row r="147" spans="1:5" ht="28.5" x14ac:dyDescent="0.45">
      <c r="A147" s="471">
        <v>7.14</v>
      </c>
      <c r="B147" s="440" t="s">
        <v>540</v>
      </c>
      <c r="C147" s="411"/>
      <c r="D147" s="411"/>
      <c r="E147" s="411"/>
    </row>
    <row r="148" spans="1:5" ht="28.5" x14ac:dyDescent="0.45">
      <c r="A148" s="470">
        <v>7.15</v>
      </c>
      <c r="B148" s="438" t="s">
        <v>543</v>
      </c>
      <c r="C148" s="411"/>
      <c r="D148" s="411"/>
      <c r="E148" s="411"/>
    </row>
    <row r="149" spans="1:5" x14ac:dyDescent="0.45">
      <c r="A149" s="470"/>
      <c r="B149" s="438"/>
      <c r="C149" s="411"/>
      <c r="D149" s="411"/>
      <c r="E149" s="411"/>
    </row>
    <row r="150" spans="1:5" x14ac:dyDescent="0.45">
      <c r="A150" s="471">
        <v>7.16</v>
      </c>
      <c r="B150" s="440" t="s">
        <v>104</v>
      </c>
      <c r="C150" s="411"/>
      <c r="D150" s="411"/>
      <c r="E150" s="411"/>
    </row>
    <row r="151" spans="1:5" x14ac:dyDescent="0.45">
      <c r="A151" s="473"/>
      <c r="B151" s="444"/>
      <c r="C151" s="411"/>
      <c r="D151" s="411"/>
      <c r="E151" s="411"/>
    </row>
    <row r="152" spans="1:5" x14ac:dyDescent="0.45">
      <c r="A152" s="473"/>
      <c r="B152" s="444"/>
      <c r="C152" s="411"/>
      <c r="D152" s="411"/>
      <c r="E152" s="411"/>
    </row>
    <row r="153" spans="1:5" x14ac:dyDescent="0.45">
      <c r="A153" s="455"/>
      <c r="B153" s="455"/>
      <c r="C153" s="411"/>
      <c r="D153" s="411"/>
      <c r="E153" s="411"/>
    </row>
    <row r="154" spans="1:5" ht="15.75" x14ac:dyDescent="0.45">
      <c r="A154" s="737" t="s">
        <v>662</v>
      </c>
      <c r="B154" s="737"/>
      <c r="C154" s="411"/>
      <c r="D154" s="411"/>
      <c r="E154" s="411"/>
    </row>
    <row r="155" spans="1:5" ht="15.75" x14ac:dyDescent="0.45">
      <c r="A155" s="461"/>
      <c r="B155" s="462"/>
      <c r="C155" s="411"/>
      <c r="D155" s="411"/>
      <c r="E155" s="411"/>
    </row>
    <row r="156" spans="1:5" x14ac:dyDescent="0.45">
      <c r="A156" s="463"/>
      <c r="B156" s="728" t="s">
        <v>5</v>
      </c>
      <c r="C156" s="411"/>
      <c r="D156" s="411"/>
      <c r="E156" s="411"/>
    </row>
    <row r="157" spans="1:5" ht="14.65" thickBot="1" x14ac:dyDescent="0.5">
      <c r="A157" s="464"/>
      <c r="B157" s="729"/>
      <c r="C157" s="411"/>
      <c r="D157" s="411"/>
      <c r="E157" s="411"/>
    </row>
    <row r="158" spans="1:5" ht="28.5" x14ac:dyDescent="0.45">
      <c r="A158" s="469">
        <v>8.1</v>
      </c>
      <c r="B158" s="436" t="s">
        <v>651</v>
      </c>
      <c r="C158" s="411"/>
      <c r="D158" s="411"/>
      <c r="E158" s="411"/>
    </row>
    <row r="159" spans="1:5" ht="28.5" x14ac:dyDescent="0.45">
      <c r="A159" s="470">
        <v>8.1999999999999993</v>
      </c>
      <c r="B159" s="438" t="s">
        <v>546</v>
      </c>
      <c r="C159" s="411"/>
      <c r="D159" s="411"/>
      <c r="E159" s="411"/>
    </row>
    <row r="160" spans="1:5" x14ac:dyDescent="0.45">
      <c r="A160" s="470">
        <v>8.3000000000000007</v>
      </c>
      <c r="B160" s="438" t="s">
        <v>547</v>
      </c>
      <c r="C160" s="411"/>
      <c r="D160" s="411"/>
      <c r="E160" s="411"/>
    </row>
    <row r="161" spans="1:5" x14ac:dyDescent="0.45">
      <c r="A161" s="470">
        <v>8.4</v>
      </c>
      <c r="B161" s="438" t="s">
        <v>106</v>
      </c>
      <c r="C161" s="411"/>
      <c r="D161" s="411"/>
      <c r="E161" s="411"/>
    </row>
    <row r="162" spans="1:5" ht="57" x14ac:dyDescent="0.45">
      <c r="A162" s="476">
        <v>8.5</v>
      </c>
      <c r="B162" s="477" t="s">
        <v>657</v>
      </c>
      <c r="C162" s="411"/>
      <c r="D162" s="411"/>
      <c r="E162" s="411"/>
    </row>
    <row r="163" spans="1:5" ht="28.5" x14ac:dyDescent="0.45">
      <c r="A163" s="471">
        <v>8.6</v>
      </c>
      <c r="B163" s="440" t="s">
        <v>552</v>
      </c>
      <c r="C163" s="411"/>
      <c r="D163" s="411"/>
      <c r="E163" s="411"/>
    </row>
  </sheetData>
  <mergeCells count="22">
    <mergeCell ref="B1:B2"/>
    <mergeCell ref="C1:C2"/>
    <mergeCell ref="D1:D2"/>
    <mergeCell ref="E1:E2"/>
    <mergeCell ref="A8:A19"/>
    <mergeCell ref="B8:B19"/>
    <mergeCell ref="A20:A21"/>
    <mergeCell ref="B20:B21"/>
    <mergeCell ref="A25:B25"/>
    <mergeCell ref="B27:B28"/>
    <mergeCell ref="A46:B46"/>
    <mergeCell ref="B48:B49"/>
    <mergeCell ref="A129:B129"/>
    <mergeCell ref="B131:B132"/>
    <mergeCell ref="A154:B154"/>
    <mergeCell ref="B156:B157"/>
    <mergeCell ref="A61:B61"/>
    <mergeCell ref="B63:B64"/>
    <mergeCell ref="A84:B84"/>
    <mergeCell ref="B86:B87"/>
    <mergeCell ref="A108:B108"/>
    <mergeCell ref="B110:B1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Z111"/>
  <sheetViews>
    <sheetView zoomScaleNormal="100" workbookViewId="0">
      <selection activeCell="A10" sqref="A10:E16"/>
    </sheetView>
  </sheetViews>
  <sheetFormatPr defaultColWidth="11.3984375" defaultRowHeight="10.5" x14ac:dyDescent="0.35"/>
  <cols>
    <col min="1" max="1" width="45.3984375" style="155" customWidth="1"/>
    <col min="2" max="2" width="18.3984375" style="155" customWidth="1"/>
    <col min="3" max="3" width="22.1328125" style="155" customWidth="1"/>
    <col min="4" max="5" width="18.3984375" style="155" customWidth="1"/>
    <col min="6" max="6" width="13.1328125" style="155" customWidth="1"/>
    <col min="7" max="16384" width="11.3984375" style="155"/>
  </cols>
  <sheetData>
    <row r="1" spans="1:26" ht="15" customHeight="1" x14ac:dyDescent="0.35">
      <c r="A1" s="169"/>
      <c r="B1" s="170"/>
      <c r="C1" s="170"/>
      <c r="D1" s="170"/>
      <c r="E1" s="170"/>
      <c r="F1" s="170"/>
      <c r="G1" s="154"/>
      <c r="H1" s="154"/>
      <c r="I1" s="154"/>
      <c r="J1" s="154"/>
      <c r="K1" s="154"/>
      <c r="L1" s="154"/>
      <c r="M1" s="154"/>
      <c r="N1" s="154"/>
      <c r="O1" s="154"/>
      <c r="P1" s="154"/>
      <c r="Q1" s="154"/>
      <c r="R1" s="154"/>
      <c r="S1" s="154"/>
      <c r="T1" s="154"/>
      <c r="U1" s="154"/>
      <c r="V1" s="154"/>
      <c r="W1" s="154"/>
      <c r="X1" s="154"/>
      <c r="Y1" s="154"/>
      <c r="Z1" s="154"/>
    </row>
    <row r="2" spans="1:26" s="156" customFormat="1" ht="16.5" customHeight="1" x14ac:dyDescent="0.4">
      <c r="A2" s="171"/>
      <c r="B2" s="172"/>
      <c r="C2" s="173" t="s">
        <v>117</v>
      </c>
      <c r="D2" s="772"/>
      <c r="E2" s="772"/>
      <c r="F2" s="174"/>
      <c r="G2" s="157"/>
      <c r="H2" s="157"/>
      <c r="I2" s="157"/>
      <c r="J2" s="157"/>
      <c r="K2" s="157"/>
      <c r="L2" s="157"/>
      <c r="M2" s="157"/>
      <c r="N2" s="157"/>
      <c r="O2" s="158"/>
      <c r="P2" s="157"/>
      <c r="Q2" s="157"/>
      <c r="R2" s="157"/>
      <c r="S2" s="157"/>
      <c r="T2" s="157"/>
      <c r="U2" s="157"/>
      <c r="V2" s="157"/>
      <c r="W2" s="157"/>
      <c r="X2" s="157"/>
      <c r="Y2" s="157"/>
      <c r="Z2" s="157"/>
    </row>
    <row r="3" spans="1:26" s="156" customFormat="1" ht="15.75" customHeight="1" x14ac:dyDescent="0.4">
      <c r="A3" s="175"/>
      <c r="B3" s="172"/>
      <c r="C3" s="173" t="s">
        <v>118</v>
      </c>
      <c r="D3" s="773">
        <f>'INTENDED METHODS'!D4</f>
        <v>0</v>
      </c>
      <c r="E3" s="773"/>
      <c r="F3" s="174"/>
      <c r="G3" s="157"/>
      <c r="H3" s="157"/>
      <c r="I3" s="157"/>
      <c r="J3" s="157"/>
      <c r="K3" s="157"/>
      <c r="L3" s="157"/>
      <c r="M3" s="157"/>
      <c r="N3" s="157"/>
      <c r="O3" s="158"/>
      <c r="P3" s="157"/>
      <c r="Q3" s="157"/>
      <c r="R3" s="157"/>
      <c r="S3" s="157"/>
      <c r="T3" s="157"/>
      <c r="U3" s="157"/>
      <c r="V3" s="157"/>
      <c r="W3" s="157"/>
      <c r="X3" s="157"/>
      <c r="Y3" s="157"/>
      <c r="Z3" s="157"/>
    </row>
    <row r="4" spans="1:26" s="156" customFormat="1" ht="15.75" customHeight="1" x14ac:dyDescent="0.4">
      <c r="A4" s="176"/>
      <c r="B4" s="172"/>
      <c r="C4" s="173" t="s">
        <v>158</v>
      </c>
      <c r="D4" s="773">
        <f>'INTENDED METHODS'!D5</f>
        <v>0</v>
      </c>
      <c r="E4" s="773"/>
      <c r="F4" s="177"/>
      <c r="G4" s="157"/>
      <c r="H4" s="157"/>
      <c r="I4" s="157"/>
      <c r="J4" s="157"/>
      <c r="K4" s="157"/>
      <c r="L4" s="157"/>
      <c r="M4" s="157"/>
      <c r="N4" s="157"/>
      <c r="O4" s="158"/>
      <c r="P4" s="157"/>
      <c r="Q4" s="157"/>
      <c r="R4" s="157"/>
      <c r="S4" s="157"/>
      <c r="T4" s="157"/>
      <c r="U4" s="157"/>
      <c r="V4" s="157"/>
      <c r="W4" s="157"/>
      <c r="X4" s="157"/>
      <c r="Y4" s="157"/>
      <c r="Z4" s="157"/>
    </row>
    <row r="5" spans="1:26" s="156" customFormat="1" ht="19.5" customHeight="1" x14ac:dyDescent="0.4">
      <c r="A5" s="176"/>
      <c r="B5" s="172"/>
      <c r="C5" s="173" t="s">
        <v>270</v>
      </c>
      <c r="D5" s="757"/>
      <c r="E5" s="758"/>
      <c r="F5" s="177"/>
      <c r="G5" s="157"/>
      <c r="H5" s="157"/>
      <c r="I5" s="157"/>
      <c r="J5" s="157"/>
      <c r="K5" s="157"/>
      <c r="L5" s="157"/>
      <c r="M5" s="157"/>
      <c r="N5" s="157"/>
      <c r="O5" s="158"/>
      <c r="P5" s="157"/>
      <c r="Q5" s="157"/>
      <c r="R5" s="157"/>
      <c r="S5" s="157"/>
      <c r="T5" s="157"/>
      <c r="U5" s="157"/>
      <c r="V5" s="157"/>
      <c r="W5" s="157"/>
      <c r="X5" s="157"/>
      <c r="Y5" s="157"/>
      <c r="Z5" s="157"/>
    </row>
    <row r="6" spans="1:26" s="433" customFormat="1" ht="28.5" customHeight="1" x14ac:dyDescent="0.45">
      <c r="A6" s="776" t="s">
        <v>724</v>
      </c>
      <c r="B6" s="777"/>
      <c r="C6" s="777"/>
      <c r="D6" s="777"/>
      <c r="E6" s="429"/>
      <c r="F6" s="430"/>
      <c r="G6" s="431"/>
      <c r="H6" s="431"/>
      <c r="I6" s="431"/>
      <c r="J6" s="431"/>
      <c r="K6" s="431"/>
      <c r="L6" s="431"/>
      <c r="M6" s="431"/>
      <c r="N6" s="431"/>
      <c r="O6" s="432"/>
      <c r="P6" s="431"/>
      <c r="Q6" s="431"/>
      <c r="R6" s="431"/>
      <c r="S6" s="431"/>
      <c r="T6" s="431"/>
      <c r="U6" s="431"/>
      <c r="V6" s="431"/>
      <c r="W6" s="431"/>
      <c r="X6" s="431"/>
      <c r="Y6" s="431"/>
      <c r="Z6" s="431"/>
    </row>
    <row r="7" spans="1:26" s="156" customFormat="1" ht="33.75" customHeight="1" x14ac:dyDescent="0.4">
      <c r="A7" s="775" t="s">
        <v>138</v>
      </c>
      <c r="B7" s="775"/>
      <c r="C7" s="775"/>
      <c r="D7" s="177"/>
      <c r="E7" s="178"/>
      <c r="F7" s="177"/>
      <c r="G7" s="157"/>
      <c r="H7" s="157"/>
      <c r="I7" s="157"/>
      <c r="J7" s="157"/>
      <c r="K7" s="157"/>
      <c r="L7" s="157"/>
      <c r="M7" s="157"/>
      <c r="N7" s="157"/>
      <c r="O7" s="158"/>
      <c r="P7" s="157"/>
      <c r="Q7" s="157"/>
      <c r="R7" s="157"/>
      <c r="S7" s="157"/>
      <c r="T7" s="157"/>
      <c r="U7" s="157"/>
      <c r="V7" s="157"/>
      <c r="W7" s="157"/>
      <c r="X7" s="157"/>
      <c r="Y7" s="157"/>
      <c r="Z7" s="157"/>
    </row>
    <row r="8" spans="1:26" s="160" customFormat="1" ht="16.149999999999999" thickBot="1" x14ac:dyDescent="0.55000000000000004">
      <c r="A8" s="179" t="s">
        <v>119</v>
      </c>
      <c r="B8" s="180"/>
      <c r="C8" s="180"/>
      <c r="D8" s="180"/>
      <c r="E8" s="180"/>
      <c r="F8" s="181"/>
      <c r="G8" s="159"/>
      <c r="H8" s="159"/>
      <c r="I8" s="159"/>
      <c r="J8" s="159"/>
      <c r="K8" s="159"/>
      <c r="L8" s="159"/>
      <c r="M8" s="159"/>
      <c r="N8" s="159"/>
      <c r="O8" s="159"/>
      <c r="P8" s="159"/>
      <c r="Q8" s="159"/>
      <c r="R8" s="159"/>
      <c r="S8" s="159"/>
      <c r="T8" s="159"/>
      <c r="U8" s="159"/>
      <c r="V8" s="159"/>
      <c r="W8" s="159"/>
      <c r="X8" s="159"/>
      <c r="Y8" s="159"/>
      <c r="Z8" s="159"/>
    </row>
    <row r="9" spans="1:26" s="162" customFormat="1" ht="13.15" x14ac:dyDescent="0.4">
      <c r="A9" s="754" t="s">
        <v>124</v>
      </c>
      <c r="B9" s="755"/>
      <c r="C9" s="755"/>
      <c r="D9" s="755"/>
      <c r="E9" s="756"/>
      <c r="F9" s="178"/>
      <c r="G9" s="157"/>
      <c r="H9" s="157"/>
      <c r="I9" s="161"/>
      <c r="J9" s="161"/>
      <c r="K9" s="161"/>
      <c r="L9" s="157"/>
      <c r="M9" s="157"/>
      <c r="N9" s="157"/>
      <c r="O9" s="157"/>
      <c r="P9" s="157"/>
      <c r="Q9" s="157"/>
      <c r="R9" s="157"/>
      <c r="S9" s="157"/>
      <c r="T9" s="157"/>
      <c r="U9" s="157"/>
      <c r="V9" s="157"/>
      <c r="W9" s="157"/>
      <c r="X9" s="157"/>
      <c r="Y9" s="157"/>
      <c r="Z9" s="157"/>
    </row>
    <row r="10" spans="1:26" s="162" customFormat="1" ht="13.15" x14ac:dyDescent="0.4">
      <c r="A10" s="761"/>
      <c r="B10" s="774"/>
      <c r="C10" s="774"/>
      <c r="D10" s="774"/>
      <c r="E10" s="763"/>
      <c r="F10" s="178"/>
      <c r="G10" s="157"/>
      <c r="H10" s="157"/>
      <c r="I10" s="161"/>
      <c r="J10" s="161"/>
      <c r="K10" s="161"/>
      <c r="L10" s="157"/>
      <c r="M10" s="157"/>
      <c r="N10" s="157"/>
      <c r="O10" s="157"/>
      <c r="P10" s="157"/>
      <c r="Q10" s="157"/>
      <c r="R10" s="157"/>
      <c r="S10" s="157"/>
      <c r="T10" s="157"/>
      <c r="U10" s="157"/>
      <c r="V10" s="157"/>
      <c r="W10" s="157"/>
      <c r="X10" s="157"/>
      <c r="Y10" s="157"/>
      <c r="Z10" s="157"/>
    </row>
    <row r="11" spans="1:26" s="162" customFormat="1" ht="13.15" x14ac:dyDescent="0.4">
      <c r="A11" s="761"/>
      <c r="B11" s="774"/>
      <c r="C11" s="774"/>
      <c r="D11" s="774"/>
      <c r="E11" s="763"/>
      <c r="F11" s="178"/>
      <c r="G11" s="157"/>
      <c r="H11" s="157"/>
      <c r="I11" s="163"/>
      <c r="J11" s="164"/>
      <c r="K11" s="161"/>
      <c r="L11" s="157"/>
      <c r="M11" s="157"/>
      <c r="N11" s="157"/>
      <c r="O11" s="157"/>
      <c r="P11" s="157"/>
      <c r="Q11" s="157"/>
      <c r="R11" s="157"/>
      <c r="S11" s="157"/>
      <c r="T11" s="157"/>
      <c r="U11" s="157"/>
      <c r="V11" s="157"/>
      <c r="W11" s="157"/>
      <c r="X11" s="157"/>
      <c r="Y11" s="157"/>
      <c r="Z11" s="157"/>
    </row>
    <row r="12" spans="1:26" s="162" customFormat="1" ht="13.15" x14ac:dyDescent="0.4">
      <c r="A12" s="761"/>
      <c r="B12" s="774"/>
      <c r="C12" s="774"/>
      <c r="D12" s="774"/>
      <c r="E12" s="763"/>
      <c r="F12" s="178"/>
      <c r="G12" s="157"/>
      <c r="H12" s="157"/>
      <c r="I12" s="161"/>
      <c r="J12" s="161"/>
      <c r="K12" s="161"/>
      <c r="L12" s="157"/>
      <c r="M12" s="157"/>
      <c r="N12" s="157"/>
      <c r="O12" s="157"/>
      <c r="P12" s="157"/>
      <c r="Q12" s="157"/>
      <c r="R12" s="157"/>
      <c r="S12" s="157"/>
      <c r="T12" s="157"/>
      <c r="U12" s="157"/>
      <c r="V12" s="157"/>
      <c r="W12" s="157"/>
      <c r="X12" s="157"/>
      <c r="Y12" s="157"/>
      <c r="Z12" s="157"/>
    </row>
    <row r="13" spans="1:26" s="162" customFormat="1" ht="13.15" x14ac:dyDescent="0.4">
      <c r="A13" s="761"/>
      <c r="B13" s="774"/>
      <c r="C13" s="774"/>
      <c r="D13" s="774"/>
      <c r="E13" s="763"/>
      <c r="F13" s="178"/>
      <c r="G13" s="157"/>
      <c r="H13" s="157"/>
      <c r="I13" s="161"/>
      <c r="J13" s="161"/>
      <c r="K13" s="161"/>
      <c r="L13" s="157"/>
      <c r="M13" s="157"/>
      <c r="N13" s="157"/>
      <c r="O13" s="157"/>
      <c r="P13" s="157"/>
      <c r="Q13" s="157"/>
      <c r="R13" s="157"/>
      <c r="S13" s="157"/>
      <c r="T13" s="157"/>
      <c r="U13" s="157"/>
      <c r="V13" s="157"/>
      <c r="W13" s="157"/>
      <c r="X13" s="157"/>
      <c r="Y13" s="157"/>
      <c r="Z13" s="157"/>
    </row>
    <row r="14" spans="1:26" s="162" customFormat="1" ht="13.15" x14ac:dyDescent="0.4">
      <c r="A14" s="761"/>
      <c r="B14" s="774"/>
      <c r="C14" s="774"/>
      <c r="D14" s="774"/>
      <c r="E14" s="763"/>
      <c r="F14" s="178"/>
      <c r="G14" s="157"/>
      <c r="H14" s="157"/>
      <c r="I14" s="157"/>
      <c r="J14" s="157"/>
      <c r="K14" s="157"/>
      <c r="L14" s="157"/>
      <c r="M14" s="157"/>
      <c r="N14" s="157"/>
      <c r="O14" s="157"/>
      <c r="P14" s="157"/>
      <c r="Q14" s="157"/>
      <c r="R14" s="157"/>
      <c r="S14" s="157"/>
      <c r="T14" s="157"/>
      <c r="U14" s="157"/>
      <c r="V14" s="157"/>
      <c r="W14" s="157"/>
      <c r="X14" s="157"/>
      <c r="Y14" s="157"/>
      <c r="Z14" s="157"/>
    </row>
    <row r="15" spans="1:26" s="162" customFormat="1" ht="13.15" x14ac:dyDescent="0.4">
      <c r="A15" s="761"/>
      <c r="B15" s="774"/>
      <c r="C15" s="774"/>
      <c r="D15" s="774"/>
      <c r="E15" s="763"/>
      <c r="F15" s="178"/>
      <c r="G15" s="157"/>
      <c r="H15" s="157"/>
      <c r="I15" s="157"/>
      <c r="J15" s="157"/>
      <c r="K15" s="157"/>
      <c r="L15" s="157"/>
      <c r="M15" s="157"/>
      <c r="N15" s="157"/>
      <c r="O15" s="157"/>
      <c r="P15" s="157"/>
      <c r="Q15" s="157"/>
      <c r="R15" s="157"/>
      <c r="S15" s="157"/>
      <c r="T15" s="157"/>
      <c r="U15" s="157"/>
      <c r="V15" s="157"/>
      <c r="W15" s="157"/>
      <c r="X15" s="157"/>
      <c r="Y15" s="157"/>
      <c r="Z15" s="157"/>
    </row>
    <row r="16" spans="1:26" s="162" customFormat="1" ht="13.5" thickBot="1" x14ac:dyDescent="0.45">
      <c r="A16" s="764"/>
      <c r="B16" s="765"/>
      <c r="C16" s="765"/>
      <c r="D16" s="765"/>
      <c r="E16" s="766"/>
      <c r="F16" s="178"/>
      <c r="G16" s="157"/>
      <c r="H16" s="157"/>
      <c r="I16" s="157"/>
      <c r="J16" s="157"/>
      <c r="K16" s="157"/>
      <c r="L16" s="157"/>
      <c r="M16" s="157"/>
      <c r="N16" s="157"/>
      <c r="O16" s="157"/>
      <c r="P16" s="157"/>
      <c r="Q16" s="157"/>
      <c r="R16" s="157"/>
      <c r="S16" s="157"/>
      <c r="T16" s="157"/>
      <c r="U16" s="157"/>
      <c r="V16" s="157"/>
      <c r="W16" s="157"/>
      <c r="X16" s="157"/>
      <c r="Y16" s="157"/>
      <c r="Z16" s="157"/>
    </row>
    <row r="17" spans="1:26" s="162" customFormat="1" ht="13.15" x14ac:dyDescent="0.4">
      <c r="A17" s="182"/>
      <c r="B17" s="182"/>
      <c r="C17" s="182"/>
      <c r="D17" s="182"/>
      <c r="E17" s="182"/>
      <c r="F17" s="178"/>
      <c r="G17" s="157"/>
      <c r="H17" s="157"/>
      <c r="I17" s="157"/>
      <c r="J17" s="157"/>
      <c r="K17" s="157"/>
      <c r="L17" s="157"/>
      <c r="M17" s="157"/>
      <c r="N17" s="157"/>
      <c r="O17" s="157"/>
      <c r="P17" s="157"/>
      <c r="Q17" s="157"/>
      <c r="R17" s="157"/>
      <c r="S17" s="157"/>
      <c r="T17" s="157"/>
      <c r="U17" s="157"/>
      <c r="V17" s="157"/>
      <c r="W17" s="157"/>
      <c r="X17" s="157"/>
      <c r="Y17" s="157"/>
      <c r="Z17" s="157"/>
    </row>
    <row r="18" spans="1:26" ht="16.149999999999999" thickBot="1" x14ac:dyDescent="0.55000000000000004">
      <c r="A18" s="179" t="s">
        <v>120</v>
      </c>
      <c r="B18" s="180"/>
      <c r="C18" s="180"/>
      <c r="D18" s="180"/>
      <c r="E18" s="180"/>
      <c r="F18" s="170"/>
      <c r="G18" s="154"/>
      <c r="H18" s="154"/>
      <c r="I18" s="154"/>
      <c r="J18" s="154"/>
      <c r="K18" s="154"/>
      <c r="L18" s="154"/>
      <c r="M18" s="154"/>
      <c r="N18" s="154"/>
      <c r="O18" s="154"/>
      <c r="P18" s="154"/>
      <c r="Q18" s="154"/>
      <c r="R18" s="154"/>
      <c r="S18" s="154"/>
      <c r="T18" s="154"/>
      <c r="U18" s="154"/>
      <c r="V18" s="154"/>
      <c r="W18" s="154"/>
      <c r="X18" s="154"/>
      <c r="Y18" s="154"/>
      <c r="Z18" s="154"/>
    </row>
    <row r="19" spans="1:26" s="162" customFormat="1" ht="13.15" x14ac:dyDescent="0.4">
      <c r="A19" s="754" t="s">
        <v>125</v>
      </c>
      <c r="B19" s="755"/>
      <c r="C19" s="755"/>
      <c r="D19" s="755"/>
      <c r="E19" s="756"/>
      <c r="F19" s="178"/>
      <c r="G19" s="157"/>
      <c r="H19" s="157"/>
      <c r="I19" s="157"/>
      <c r="J19" s="157"/>
      <c r="K19" s="157"/>
      <c r="L19" s="157"/>
      <c r="M19" s="157"/>
      <c r="N19" s="157"/>
      <c r="O19" s="157"/>
      <c r="P19" s="157"/>
      <c r="Q19" s="157"/>
      <c r="R19" s="157"/>
      <c r="S19" s="157"/>
      <c r="T19" s="157"/>
      <c r="U19" s="157"/>
      <c r="V19" s="157"/>
      <c r="W19" s="157"/>
      <c r="X19" s="157"/>
      <c r="Y19" s="157"/>
      <c r="Z19" s="157"/>
    </row>
    <row r="20" spans="1:26" s="162" customFormat="1" ht="13.15" x14ac:dyDescent="0.4">
      <c r="A20" s="761"/>
      <c r="B20" s="762"/>
      <c r="C20" s="762"/>
      <c r="D20" s="762"/>
      <c r="E20" s="763"/>
      <c r="F20" s="178"/>
      <c r="G20" s="157"/>
      <c r="H20" s="157"/>
      <c r="I20" s="157"/>
      <c r="J20" s="157"/>
      <c r="K20" s="157"/>
      <c r="L20" s="157"/>
      <c r="M20" s="157"/>
      <c r="N20" s="157"/>
      <c r="O20" s="157"/>
      <c r="P20" s="157"/>
      <c r="Q20" s="157"/>
      <c r="R20" s="157"/>
      <c r="S20" s="157"/>
      <c r="T20" s="157"/>
      <c r="U20" s="157"/>
      <c r="V20" s="157"/>
      <c r="W20" s="157"/>
      <c r="X20" s="157"/>
      <c r="Y20" s="157"/>
      <c r="Z20" s="157"/>
    </row>
    <row r="21" spans="1:26" s="162" customFormat="1" ht="13.15" x14ac:dyDescent="0.4">
      <c r="A21" s="761"/>
      <c r="B21" s="762"/>
      <c r="C21" s="762"/>
      <c r="D21" s="762"/>
      <c r="E21" s="763"/>
      <c r="F21" s="178"/>
      <c r="G21" s="157"/>
      <c r="H21" s="157"/>
      <c r="I21" s="157"/>
      <c r="J21" s="157"/>
      <c r="K21" s="157"/>
      <c r="L21" s="157"/>
      <c r="M21" s="157"/>
      <c r="N21" s="157"/>
      <c r="O21" s="157"/>
      <c r="P21" s="157"/>
      <c r="Q21" s="157"/>
      <c r="R21" s="157"/>
      <c r="S21" s="157"/>
      <c r="T21" s="157"/>
      <c r="U21" s="157"/>
      <c r="V21" s="157"/>
      <c r="W21" s="157"/>
      <c r="X21" s="157"/>
      <c r="Y21" s="157"/>
      <c r="Z21" s="157"/>
    </row>
    <row r="22" spans="1:26" s="162" customFormat="1" ht="13.15" x14ac:dyDescent="0.4">
      <c r="A22" s="761"/>
      <c r="B22" s="762"/>
      <c r="C22" s="762"/>
      <c r="D22" s="762"/>
      <c r="E22" s="763"/>
      <c r="F22" s="178"/>
      <c r="G22" s="157"/>
      <c r="H22" s="157"/>
      <c r="I22" s="157"/>
      <c r="J22" s="157"/>
      <c r="K22" s="157"/>
      <c r="L22" s="157"/>
      <c r="M22" s="157"/>
      <c r="N22" s="157"/>
      <c r="O22" s="157"/>
      <c r="P22" s="157"/>
      <c r="Q22" s="157"/>
      <c r="R22" s="157"/>
      <c r="S22" s="157"/>
      <c r="T22" s="157"/>
      <c r="U22" s="157"/>
      <c r="V22" s="157"/>
      <c r="W22" s="157"/>
      <c r="X22" s="157"/>
      <c r="Y22" s="157"/>
      <c r="Z22" s="157"/>
    </row>
    <row r="23" spans="1:26" s="162" customFormat="1" ht="13.15" x14ac:dyDescent="0.4">
      <c r="A23" s="761"/>
      <c r="B23" s="762"/>
      <c r="C23" s="762"/>
      <c r="D23" s="762"/>
      <c r="E23" s="763"/>
      <c r="F23" s="178"/>
      <c r="G23" s="157"/>
      <c r="H23" s="157"/>
      <c r="I23" s="157"/>
      <c r="J23" s="157"/>
      <c r="K23" s="157"/>
      <c r="L23" s="157"/>
      <c r="M23" s="157"/>
      <c r="N23" s="157"/>
      <c r="O23" s="157"/>
      <c r="P23" s="157"/>
      <c r="Q23" s="157"/>
      <c r="R23" s="157"/>
      <c r="S23" s="157"/>
      <c r="T23" s="157"/>
      <c r="U23" s="157"/>
      <c r="V23" s="157"/>
      <c r="W23" s="157"/>
      <c r="X23" s="157"/>
      <c r="Y23" s="157"/>
      <c r="Z23" s="157"/>
    </row>
    <row r="24" spans="1:26" s="162" customFormat="1" ht="13.15" x14ac:dyDescent="0.4">
      <c r="A24" s="761"/>
      <c r="B24" s="762"/>
      <c r="C24" s="762"/>
      <c r="D24" s="762"/>
      <c r="E24" s="763"/>
      <c r="F24" s="178"/>
      <c r="G24" s="157"/>
      <c r="H24" s="157"/>
      <c r="I24" s="157"/>
      <c r="J24" s="157"/>
      <c r="K24" s="157"/>
      <c r="L24" s="157"/>
      <c r="M24" s="157"/>
      <c r="N24" s="157"/>
      <c r="O24" s="157"/>
      <c r="P24" s="157"/>
      <c r="Q24" s="157"/>
      <c r="R24" s="157"/>
      <c r="S24" s="157"/>
      <c r="T24" s="157"/>
      <c r="U24" s="157"/>
      <c r="V24" s="157"/>
      <c r="W24" s="157"/>
      <c r="X24" s="157"/>
      <c r="Y24" s="157"/>
      <c r="Z24" s="157"/>
    </row>
    <row r="25" spans="1:26" s="162" customFormat="1" ht="13.15" x14ac:dyDescent="0.4">
      <c r="A25" s="761"/>
      <c r="B25" s="762"/>
      <c r="C25" s="762"/>
      <c r="D25" s="762"/>
      <c r="E25" s="763"/>
      <c r="F25" s="178"/>
      <c r="G25" s="157"/>
      <c r="H25" s="157"/>
      <c r="I25" s="157"/>
      <c r="J25" s="157"/>
      <c r="K25" s="157"/>
      <c r="L25" s="157"/>
      <c r="M25" s="157"/>
      <c r="N25" s="157"/>
      <c r="O25" s="157"/>
      <c r="P25" s="157"/>
      <c r="Q25" s="157"/>
      <c r="R25" s="157"/>
      <c r="S25" s="157"/>
      <c r="T25" s="157"/>
      <c r="U25" s="157"/>
      <c r="V25" s="157"/>
      <c r="W25" s="157"/>
      <c r="X25" s="157"/>
      <c r="Y25" s="157"/>
      <c r="Z25" s="157"/>
    </row>
    <row r="26" spans="1:26" s="162" customFormat="1" ht="13.5" thickBot="1" x14ac:dyDescent="0.45">
      <c r="A26" s="764"/>
      <c r="B26" s="765"/>
      <c r="C26" s="765"/>
      <c r="D26" s="765"/>
      <c r="E26" s="766"/>
      <c r="F26" s="178"/>
      <c r="G26" s="157"/>
      <c r="H26" s="157"/>
      <c r="I26" s="157"/>
      <c r="J26" s="157"/>
      <c r="K26" s="157"/>
      <c r="L26" s="157"/>
      <c r="M26" s="157"/>
      <c r="N26" s="157"/>
      <c r="O26" s="157"/>
      <c r="P26" s="157"/>
      <c r="Q26" s="157"/>
      <c r="R26" s="157"/>
      <c r="S26" s="157"/>
      <c r="T26" s="157"/>
      <c r="U26" s="157"/>
      <c r="V26" s="157"/>
      <c r="W26" s="157"/>
      <c r="X26" s="157"/>
      <c r="Y26" s="157"/>
      <c r="Z26" s="157"/>
    </row>
    <row r="27" spans="1:26" s="162" customFormat="1" ht="13.15" x14ac:dyDescent="0.4">
      <c r="A27" s="182"/>
      <c r="B27" s="182"/>
      <c r="C27" s="182"/>
      <c r="D27" s="182"/>
      <c r="E27" s="182"/>
      <c r="F27" s="178"/>
      <c r="G27" s="157"/>
      <c r="H27" s="157"/>
      <c r="I27" s="157"/>
      <c r="J27" s="157"/>
      <c r="K27" s="157"/>
      <c r="L27" s="157"/>
      <c r="M27" s="157"/>
      <c r="N27" s="157"/>
      <c r="O27" s="157"/>
      <c r="P27" s="157"/>
      <c r="Q27" s="157"/>
      <c r="R27" s="157"/>
      <c r="S27" s="157"/>
      <c r="T27" s="157"/>
      <c r="U27" s="157"/>
      <c r="V27" s="157"/>
      <c r="W27" s="157"/>
      <c r="X27" s="157"/>
      <c r="Y27" s="157"/>
      <c r="Z27" s="157"/>
    </row>
    <row r="28" spans="1:26" ht="16.149999999999999" thickBot="1" x14ac:dyDescent="0.55000000000000004">
      <c r="A28" s="179" t="s">
        <v>121</v>
      </c>
      <c r="B28" s="180"/>
      <c r="C28" s="180"/>
      <c r="D28" s="180"/>
      <c r="E28" s="180"/>
      <c r="F28" s="170"/>
      <c r="G28" s="154"/>
      <c r="H28" s="154"/>
      <c r="I28" s="154"/>
      <c r="J28" s="154"/>
      <c r="K28" s="154"/>
      <c r="L28" s="154"/>
      <c r="M28" s="154"/>
      <c r="N28" s="154"/>
      <c r="O28" s="154"/>
      <c r="P28" s="154"/>
      <c r="Q28" s="154"/>
      <c r="R28" s="154"/>
      <c r="S28" s="154"/>
      <c r="T28" s="154"/>
      <c r="U28" s="154"/>
      <c r="V28" s="154"/>
      <c r="W28" s="154"/>
      <c r="X28" s="154"/>
      <c r="Y28" s="154"/>
      <c r="Z28" s="154"/>
    </row>
    <row r="29" spans="1:26" s="162" customFormat="1" ht="13.5" customHeight="1" thickBot="1" x14ac:dyDescent="0.45">
      <c r="A29" s="183" t="s">
        <v>122</v>
      </c>
      <c r="B29" s="767" t="s">
        <v>123</v>
      </c>
      <c r="C29" s="768"/>
      <c r="D29" s="768"/>
      <c r="E29" s="769"/>
      <c r="F29" s="178"/>
      <c r="G29" s="157"/>
      <c r="H29" s="157"/>
      <c r="I29" s="157"/>
      <c r="J29" s="157"/>
      <c r="K29" s="157"/>
      <c r="L29" s="157"/>
      <c r="M29" s="157"/>
      <c r="N29" s="157"/>
      <c r="O29" s="157"/>
      <c r="P29" s="157"/>
      <c r="Q29" s="157"/>
      <c r="R29" s="157"/>
      <c r="S29" s="157"/>
      <c r="T29" s="157"/>
      <c r="U29" s="157"/>
      <c r="V29" s="157"/>
      <c r="W29" s="157"/>
      <c r="X29" s="157"/>
      <c r="Y29" s="157"/>
      <c r="Z29" s="157"/>
    </row>
    <row r="30" spans="1:26" s="162" customFormat="1" ht="13.15" x14ac:dyDescent="0.4">
      <c r="A30" s="165"/>
      <c r="B30" s="770"/>
      <c r="C30" s="770"/>
      <c r="D30" s="770"/>
      <c r="E30" s="771"/>
      <c r="F30" s="178"/>
      <c r="G30" s="157"/>
      <c r="H30" s="157"/>
      <c r="I30" s="157"/>
      <c r="J30" s="157"/>
      <c r="K30" s="157"/>
      <c r="L30" s="157"/>
      <c r="M30" s="157"/>
      <c r="N30" s="157"/>
      <c r="O30" s="157"/>
      <c r="P30" s="157"/>
      <c r="Q30" s="157"/>
      <c r="R30" s="157"/>
      <c r="S30" s="157"/>
      <c r="T30" s="157"/>
      <c r="U30" s="157"/>
      <c r="V30" s="157"/>
      <c r="W30" s="157"/>
      <c r="X30" s="157"/>
      <c r="Y30" s="157"/>
      <c r="Z30" s="157"/>
    </row>
    <row r="31" spans="1:26" s="162" customFormat="1" ht="13.15" x14ac:dyDescent="0.4">
      <c r="A31" s="166"/>
      <c r="B31" s="752"/>
      <c r="C31" s="752"/>
      <c r="D31" s="752"/>
      <c r="E31" s="753"/>
      <c r="F31" s="178"/>
      <c r="G31" s="157"/>
      <c r="H31" s="157"/>
      <c r="I31" s="157"/>
      <c r="J31" s="157"/>
      <c r="K31" s="157"/>
      <c r="L31" s="157"/>
      <c r="M31" s="157"/>
      <c r="N31" s="157"/>
      <c r="O31" s="157"/>
      <c r="P31" s="157"/>
      <c r="Q31" s="157"/>
      <c r="R31" s="157"/>
      <c r="S31" s="157"/>
      <c r="T31" s="157"/>
      <c r="U31" s="157"/>
      <c r="V31" s="157"/>
      <c r="W31" s="157"/>
      <c r="X31" s="157"/>
      <c r="Y31" s="157"/>
      <c r="Z31" s="157"/>
    </row>
    <row r="32" spans="1:26" s="162" customFormat="1" ht="13.15" x14ac:dyDescent="0.4">
      <c r="A32" s="166"/>
      <c r="B32" s="752"/>
      <c r="C32" s="752"/>
      <c r="D32" s="752"/>
      <c r="E32" s="753"/>
      <c r="F32" s="178"/>
      <c r="G32" s="157"/>
      <c r="H32" s="157"/>
      <c r="I32" s="157"/>
      <c r="J32" s="157"/>
      <c r="K32" s="157"/>
      <c r="L32" s="157"/>
      <c r="M32" s="157"/>
      <c r="N32" s="157"/>
      <c r="O32" s="157"/>
      <c r="P32" s="157"/>
      <c r="Q32" s="157"/>
      <c r="R32" s="157"/>
      <c r="S32" s="157"/>
      <c r="T32" s="157"/>
      <c r="U32" s="157"/>
      <c r="V32" s="157"/>
      <c r="W32" s="157"/>
      <c r="X32" s="157"/>
      <c r="Y32" s="157"/>
      <c r="Z32" s="157"/>
    </row>
    <row r="33" spans="1:26" s="162" customFormat="1" ht="13.15" x14ac:dyDescent="0.4">
      <c r="A33" s="166"/>
      <c r="B33" s="752"/>
      <c r="C33" s="752"/>
      <c r="D33" s="752"/>
      <c r="E33" s="753"/>
      <c r="F33" s="178"/>
      <c r="G33" s="157"/>
      <c r="H33" s="157"/>
      <c r="I33" s="157"/>
      <c r="J33" s="157"/>
      <c r="K33" s="157"/>
      <c r="L33" s="157"/>
      <c r="M33" s="157"/>
      <c r="N33" s="157"/>
      <c r="O33" s="157"/>
      <c r="P33" s="157"/>
      <c r="Q33" s="157"/>
      <c r="R33" s="157"/>
      <c r="S33" s="157"/>
      <c r="T33" s="157"/>
      <c r="U33" s="157"/>
      <c r="V33" s="157"/>
      <c r="W33" s="157"/>
      <c r="X33" s="157"/>
      <c r="Y33" s="157"/>
      <c r="Z33" s="157"/>
    </row>
    <row r="34" spans="1:26" s="162" customFormat="1" ht="13.15" x14ac:dyDescent="0.4">
      <c r="A34" s="166"/>
      <c r="B34" s="752"/>
      <c r="C34" s="752"/>
      <c r="D34" s="752"/>
      <c r="E34" s="753"/>
      <c r="F34" s="178"/>
      <c r="G34" s="157"/>
      <c r="H34" s="157"/>
      <c r="I34" s="157"/>
      <c r="J34" s="157"/>
      <c r="K34" s="157"/>
      <c r="L34" s="157"/>
      <c r="M34" s="157"/>
      <c r="N34" s="157"/>
      <c r="O34" s="157"/>
      <c r="P34" s="157"/>
      <c r="Q34" s="157"/>
      <c r="R34" s="157"/>
      <c r="S34" s="157"/>
      <c r="T34" s="157"/>
      <c r="U34" s="157"/>
      <c r="V34" s="157"/>
      <c r="W34" s="157"/>
      <c r="X34" s="157"/>
      <c r="Y34" s="157"/>
      <c r="Z34" s="157"/>
    </row>
    <row r="35" spans="1:26" s="162" customFormat="1" ht="13.15" x14ac:dyDescent="0.4">
      <c r="A35" s="166"/>
      <c r="B35" s="752"/>
      <c r="C35" s="752"/>
      <c r="D35" s="752"/>
      <c r="E35" s="753"/>
      <c r="F35" s="178"/>
      <c r="G35" s="157"/>
      <c r="H35" s="157"/>
      <c r="I35" s="157"/>
      <c r="J35" s="157"/>
      <c r="K35" s="157"/>
      <c r="L35" s="157"/>
      <c r="M35" s="157"/>
      <c r="N35" s="157"/>
      <c r="O35" s="157"/>
      <c r="P35" s="157"/>
      <c r="Q35" s="157"/>
      <c r="R35" s="157"/>
      <c r="S35" s="157"/>
      <c r="T35" s="157"/>
      <c r="U35" s="157"/>
      <c r="V35" s="157"/>
      <c r="W35" s="157"/>
      <c r="X35" s="157"/>
      <c r="Y35" s="157"/>
      <c r="Z35" s="157"/>
    </row>
    <row r="36" spans="1:26" s="162" customFormat="1" ht="13.15" x14ac:dyDescent="0.4">
      <c r="A36" s="166"/>
      <c r="B36" s="752"/>
      <c r="C36" s="752"/>
      <c r="D36" s="752"/>
      <c r="E36" s="753"/>
      <c r="F36" s="178"/>
      <c r="G36" s="157"/>
      <c r="H36" s="157"/>
      <c r="I36" s="157"/>
      <c r="J36" s="157"/>
      <c r="K36" s="157"/>
      <c r="L36" s="157"/>
      <c r="M36" s="157"/>
      <c r="N36" s="157"/>
      <c r="O36" s="157"/>
      <c r="P36" s="157"/>
      <c r="Q36" s="157"/>
      <c r="R36" s="157"/>
      <c r="S36" s="157"/>
      <c r="T36" s="157"/>
      <c r="U36" s="157"/>
      <c r="V36" s="157"/>
      <c r="W36" s="157"/>
      <c r="X36" s="157"/>
      <c r="Y36" s="157"/>
      <c r="Z36" s="157"/>
    </row>
    <row r="37" spans="1:26" s="162" customFormat="1" ht="13.15" x14ac:dyDescent="0.4">
      <c r="A37" s="166"/>
      <c r="B37" s="752"/>
      <c r="C37" s="752"/>
      <c r="D37" s="752"/>
      <c r="E37" s="753"/>
      <c r="F37" s="178"/>
      <c r="G37" s="157"/>
      <c r="H37" s="157"/>
      <c r="I37" s="157"/>
      <c r="J37" s="157"/>
      <c r="K37" s="157"/>
      <c r="L37" s="157"/>
      <c r="M37" s="157"/>
      <c r="N37" s="157"/>
      <c r="O37" s="157"/>
      <c r="P37" s="157"/>
      <c r="Q37" s="157"/>
      <c r="R37" s="157"/>
      <c r="S37" s="157"/>
      <c r="T37" s="157"/>
      <c r="U37" s="157"/>
      <c r="V37" s="157"/>
      <c r="W37" s="157"/>
      <c r="X37" s="157"/>
      <c r="Y37" s="157"/>
      <c r="Z37" s="157"/>
    </row>
    <row r="38" spans="1:26" s="162" customFormat="1" ht="13.15" x14ac:dyDescent="0.4">
      <c r="A38" s="166"/>
      <c r="B38" s="752"/>
      <c r="C38" s="752"/>
      <c r="D38" s="752"/>
      <c r="E38" s="753"/>
      <c r="F38" s="178"/>
      <c r="G38" s="157"/>
      <c r="H38" s="157"/>
      <c r="I38" s="157"/>
      <c r="J38" s="157"/>
      <c r="K38" s="157"/>
      <c r="L38" s="157"/>
      <c r="M38" s="157"/>
      <c r="N38" s="157"/>
      <c r="O38" s="157"/>
      <c r="P38" s="157"/>
      <c r="Q38" s="157"/>
      <c r="R38" s="157"/>
      <c r="S38" s="157"/>
      <c r="T38" s="157"/>
      <c r="U38" s="157"/>
      <c r="V38" s="157"/>
      <c r="W38" s="157"/>
      <c r="X38" s="157"/>
      <c r="Y38" s="157"/>
      <c r="Z38" s="157"/>
    </row>
    <row r="39" spans="1:26" s="162" customFormat="1" ht="13.5" thickBot="1" x14ac:dyDescent="0.45">
      <c r="A39" s="167"/>
      <c r="B39" s="759"/>
      <c r="C39" s="759"/>
      <c r="D39" s="759"/>
      <c r="E39" s="760"/>
      <c r="F39" s="178"/>
      <c r="G39" s="157"/>
      <c r="H39" s="157"/>
      <c r="I39" s="157"/>
      <c r="J39" s="157"/>
      <c r="K39" s="157"/>
      <c r="L39" s="157"/>
      <c r="M39" s="157"/>
      <c r="N39" s="157"/>
      <c r="O39" s="157"/>
      <c r="P39" s="157"/>
      <c r="Q39" s="157"/>
      <c r="R39" s="157"/>
      <c r="S39" s="157"/>
      <c r="T39" s="157"/>
      <c r="U39" s="157"/>
      <c r="V39" s="157"/>
      <c r="W39" s="157"/>
      <c r="X39" s="157"/>
      <c r="Y39" s="157"/>
      <c r="Z39" s="157"/>
    </row>
    <row r="40" spans="1:26" s="162" customFormat="1" ht="13.15" x14ac:dyDescent="0.4">
      <c r="A40" s="182"/>
      <c r="B40" s="182"/>
      <c r="C40" s="182"/>
      <c r="D40" s="182"/>
      <c r="E40" s="182"/>
      <c r="F40" s="178"/>
      <c r="G40" s="157"/>
      <c r="H40" s="157"/>
      <c r="I40" s="157"/>
      <c r="J40" s="157"/>
      <c r="K40" s="157"/>
      <c r="L40" s="157"/>
      <c r="M40" s="157"/>
      <c r="N40" s="157"/>
      <c r="O40" s="157"/>
      <c r="P40" s="157"/>
      <c r="Q40" s="157"/>
      <c r="R40" s="157"/>
      <c r="S40" s="157"/>
      <c r="T40" s="157"/>
      <c r="U40" s="157"/>
      <c r="V40" s="157"/>
      <c r="W40" s="157"/>
      <c r="X40" s="157"/>
      <c r="Y40" s="157"/>
      <c r="Z40" s="157"/>
    </row>
    <row r="41" spans="1:26" x14ac:dyDescent="0.35">
      <c r="A41" s="168"/>
      <c r="B41" s="168"/>
      <c r="C41" s="168"/>
      <c r="D41" s="168"/>
      <c r="E41" s="168"/>
      <c r="F41" s="168"/>
      <c r="G41" s="154"/>
      <c r="H41" s="154"/>
      <c r="I41" s="154"/>
      <c r="J41" s="154"/>
      <c r="K41" s="154"/>
      <c r="L41" s="154"/>
      <c r="M41" s="154"/>
      <c r="N41" s="154"/>
      <c r="O41" s="154"/>
      <c r="P41" s="154"/>
      <c r="Q41" s="154"/>
      <c r="R41" s="154"/>
      <c r="S41" s="154"/>
      <c r="T41" s="154"/>
      <c r="U41" s="154"/>
      <c r="V41" s="154"/>
      <c r="W41" s="154"/>
      <c r="X41" s="154"/>
      <c r="Y41" s="154"/>
      <c r="Z41" s="154"/>
    </row>
    <row r="42" spans="1:26" ht="41.25" customHeight="1" x14ac:dyDescent="0.35">
      <c r="A42" s="168"/>
      <c r="B42" s="168"/>
      <c r="C42" s="168"/>
      <c r="D42" s="168"/>
      <c r="E42" s="168"/>
      <c r="F42" s="168"/>
      <c r="G42" s="154"/>
      <c r="H42" s="154"/>
      <c r="I42" s="154"/>
      <c r="J42" s="154"/>
      <c r="K42" s="154"/>
      <c r="L42" s="154"/>
      <c r="M42" s="154"/>
      <c r="N42" s="154"/>
      <c r="O42" s="154"/>
      <c r="P42" s="154"/>
      <c r="Q42" s="154"/>
      <c r="R42" s="154"/>
      <c r="S42" s="154"/>
      <c r="T42" s="154"/>
      <c r="U42" s="154"/>
      <c r="V42" s="154"/>
      <c r="W42" s="154"/>
      <c r="X42" s="154"/>
      <c r="Y42" s="154"/>
      <c r="Z42" s="154"/>
    </row>
    <row r="43" spans="1:26" x14ac:dyDescent="0.3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x14ac:dyDescent="0.35">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row>
    <row r="45" spans="1:26" x14ac:dyDescent="0.35">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row>
    <row r="46" spans="1:26" x14ac:dyDescent="0.35">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row>
    <row r="47" spans="1:26" x14ac:dyDescent="0.35">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row>
    <row r="48" spans="1:26" x14ac:dyDescent="0.35">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row>
    <row r="49" spans="1:26" x14ac:dyDescent="0.3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0" spans="1:26" x14ac:dyDescent="0.35">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row>
    <row r="51" spans="1:26" x14ac:dyDescent="0.35">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row>
    <row r="52" spans="1:26" x14ac:dyDescent="0.35">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row>
    <row r="53" spans="1:26" x14ac:dyDescent="0.35">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row>
    <row r="54" spans="1:26" x14ac:dyDescent="0.35">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row>
    <row r="55" spans="1:26" x14ac:dyDescent="0.35">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row>
    <row r="56" spans="1:26" x14ac:dyDescent="0.35">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row>
    <row r="57" spans="1:26" x14ac:dyDescent="0.35">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row>
    <row r="58" spans="1:26" x14ac:dyDescent="0.35">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row>
    <row r="59" spans="1:26" x14ac:dyDescent="0.35">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x14ac:dyDescent="0.35">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row>
    <row r="61" spans="1:26" x14ac:dyDescent="0.35">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6" x14ac:dyDescent="0.3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row>
    <row r="63" spans="1:26" x14ac:dyDescent="0.35">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row>
    <row r="64" spans="1:26" x14ac:dyDescent="0.3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row>
    <row r="65" spans="1:26" x14ac:dyDescent="0.35">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row>
    <row r="66" spans="1:26" x14ac:dyDescent="0.35">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row>
    <row r="67" spans="1:26" x14ac:dyDescent="0.35">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row>
    <row r="68" spans="1:26" x14ac:dyDescent="0.35">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row>
    <row r="69" spans="1:26" x14ac:dyDescent="0.35">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row>
    <row r="70" spans="1:26" x14ac:dyDescent="0.35">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row>
    <row r="71" spans="1:26" x14ac:dyDescent="0.35">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row>
    <row r="72" spans="1:26" x14ac:dyDescent="0.35">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row>
    <row r="73" spans="1:26" x14ac:dyDescent="0.35">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row>
    <row r="74" spans="1:26" x14ac:dyDescent="0.35">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row>
    <row r="75" spans="1:26" x14ac:dyDescent="0.35">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row>
    <row r="76" spans="1:26" x14ac:dyDescent="0.35">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row>
    <row r="77" spans="1:26" x14ac:dyDescent="0.35">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row>
    <row r="78" spans="1:26" x14ac:dyDescent="0.35">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row>
    <row r="79" spans="1:26" x14ac:dyDescent="0.35">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row>
    <row r="80" spans="1:26" x14ac:dyDescent="0.35">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row>
    <row r="81" spans="1:26" x14ac:dyDescent="0.35">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row>
    <row r="82" spans="1:26" x14ac:dyDescent="0.35">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row>
    <row r="83" spans="1:26" x14ac:dyDescent="0.3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row>
    <row r="84" spans="1:26" x14ac:dyDescent="0.35">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row>
    <row r="85" spans="1:26" x14ac:dyDescent="0.35">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row>
    <row r="86" spans="1:26" x14ac:dyDescent="0.3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row>
    <row r="87" spans="1:26" x14ac:dyDescent="0.35">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row>
    <row r="88" spans="1:26" x14ac:dyDescent="0.35">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row>
    <row r="89" spans="1:26" x14ac:dyDescent="0.3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row>
    <row r="90" spans="1:26" x14ac:dyDescent="0.35">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row>
    <row r="91" spans="1:26" x14ac:dyDescent="0.35">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row>
    <row r="92" spans="1:26" x14ac:dyDescent="0.35">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row>
    <row r="93" spans="1:26" x14ac:dyDescent="0.35">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row>
    <row r="94" spans="1:26" x14ac:dyDescent="0.35">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row>
    <row r="95" spans="1:26" x14ac:dyDescent="0.35">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row>
    <row r="96" spans="1:26" x14ac:dyDescent="0.35">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row>
    <row r="97" spans="1:26" x14ac:dyDescent="0.35">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row>
    <row r="98" spans="1:26" x14ac:dyDescent="0.35">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row>
    <row r="99" spans="1:26" x14ac:dyDescent="0.35">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row>
    <row r="100" spans="1:26" x14ac:dyDescent="0.35">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row>
    <row r="101" spans="1:26" x14ac:dyDescent="0.35">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row>
    <row r="102" spans="1:26" x14ac:dyDescent="0.35">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row>
    <row r="103" spans="1:26" x14ac:dyDescent="0.35">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row>
    <row r="104" spans="1:26" x14ac:dyDescent="0.35">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row>
    <row r="105" spans="1:26" x14ac:dyDescent="0.35">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row>
    <row r="106" spans="1:26" x14ac:dyDescent="0.35">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row>
    <row r="107" spans="1:26" x14ac:dyDescent="0.35">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row>
    <row r="108" spans="1:26" x14ac:dyDescent="0.35">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row>
    <row r="109" spans="1:26" x14ac:dyDescent="0.35">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row>
    <row r="110" spans="1:26" x14ac:dyDescent="0.35">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row>
    <row r="111" spans="1:26" x14ac:dyDescent="0.35">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row>
  </sheetData>
  <mergeCells count="21">
    <mergeCell ref="A6:D6"/>
    <mergeCell ref="B32:E32"/>
    <mergeCell ref="B35:E35"/>
    <mergeCell ref="B36:E36"/>
    <mergeCell ref="B34:E34"/>
    <mergeCell ref="D2:E2"/>
    <mergeCell ref="D3:E3"/>
    <mergeCell ref="D4:E4"/>
    <mergeCell ref="A9:E9"/>
    <mergeCell ref="A10:E16"/>
    <mergeCell ref="A7:C7"/>
    <mergeCell ref="B33:E33"/>
    <mergeCell ref="A19:E19"/>
    <mergeCell ref="B37:E37"/>
    <mergeCell ref="D5:E5"/>
    <mergeCell ref="B38:E38"/>
    <mergeCell ref="B39:E39"/>
    <mergeCell ref="A20:E26"/>
    <mergeCell ref="B29:E29"/>
    <mergeCell ref="B30:E30"/>
    <mergeCell ref="B31:E31"/>
  </mergeCells>
  <pageMargins left="0.75" right="0.75" top="1" bottom="1" header="0.5" footer="0.5"/>
  <pageSetup orientation="landscape" r:id="rId1"/>
  <headerFooter alignWithMargins="0">
    <oddFooter>&amp;L&amp;"Arial,Italic"&amp;8This page should be completed
as the first page of the Green Development Plan&amp;C&amp;"Arial,Italic"&amp;8Title Page &amp;R&amp;"Arial,Italic"&amp;8www.GreenCommunitiesOnline.org
Enterprise Community Partners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BS853"/>
  <sheetViews>
    <sheetView topLeftCell="A95" zoomScaleNormal="100" zoomScaleSheetLayoutView="90" workbookViewId="0">
      <selection activeCell="D103" sqref="D103:E103"/>
    </sheetView>
  </sheetViews>
  <sheetFormatPr defaultColWidth="9.1328125" defaultRowHeight="14.25" x14ac:dyDescent="0.45"/>
  <cols>
    <col min="1" max="1" width="2" style="124" customWidth="1"/>
    <col min="2" max="2" width="17" style="124" customWidth="1"/>
    <col min="3" max="3" width="47" style="124" customWidth="1"/>
    <col min="4" max="4" width="54.3984375" style="124" customWidth="1"/>
    <col min="5" max="5" width="67.59765625" style="124" customWidth="1"/>
    <col min="6" max="6" width="17.59765625" style="124" customWidth="1"/>
    <col min="7" max="9" width="9.1328125" style="124"/>
    <col min="10" max="43" width="9.1328125" style="124" customWidth="1"/>
    <col min="44" max="16384" width="9.1328125" style="124"/>
  </cols>
  <sheetData>
    <row r="1" spans="1:42" ht="55.5" customHeight="1" x14ac:dyDescent="0.45">
      <c r="A1" s="267"/>
      <c r="B1" s="809" t="s">
        <v>137</v>
      </c>
      <c r="C1" s="810"/>
      <c r="D1" s="810"/>
      <c r="E1" s="810"/>
      <c r="F1" s="811"/>
      <c r="G1" s="279"/>
      <c r="H1" s="279"/>
      <c r="I1" s="280"/>
      <c r="J1" s="260" t="s">
        <v>7</v>
      </c>
      <c r="K1" s="233"/>
      <c r="L1" s="234"/>
      <c r="M1" s="235"/>
      <c r="N1" s="234"/>
      <c r="O1" s="234"/>
      <c r="P1" s="234"/>
      <c r="Q1" s="234"/>
      <c r="R1" s="234"/>
      <c r="S1" s="234"/>
      <c r="T1" s="234"/>
      <c r="U1" s="234"/>
      <c r="V1" s="234"/>
      <c r="W1" s="234"/>
      <c r="X1" s="234"/>
      <c r="Y1" s="234"/>
      <c r="Z1" s="231"/>
      <c r="AA1" s="231"/>
      <c r="AB1" s="231"/>
      <c r="AC1" s="231"/>
      <c r="AD1" s="231"/>
      <c r="AE1" s="231"/>
      <c r="AF1" s="231"/>
      <c r="AG1" s="231"/>
      <c r="AH1" s="231"/>
      <c r="AI1" s="231"/>
      <c r="AJ1" s="231"/>
      <c r="AK1" s="231"/>
      <c r="AL1" s="231"/>
      <c r="AM1" s="231"/>
      <c r="AN1" s="231"/>
      <c r="AO1" s="231"/>
      <c r="AP1" s="231"/>
    </row>
    <row r="2" spans="1:42" ht="30.75" customHeight="1" x14ac:dyDescent="0.55000000000000004">
      <c r="A2" s="267"/>
      <c r="B2" s="268" t="s">
        <v>141</v>
      </c>
      <c r="C2" s="269"/>
      <c r="D2" s="270" t="s">
        <v>1</v>
      </c>
      <c r="E2" s="271"/>
      <c r="F2" s="129"/>
      <c r="G2" s="279"/>
      <c r="H2" s="279"/>
      <c r="I2" s="280"/>
      <c r="J2" s="281"/>
      <c r="K2" s="236" t="s">
        <v>177</v>
      </c>
      <c r="L2" s="234"/>
      <c r="M2" s="235"/>
      <c r="N2" s="234"/>
      <c r="O2" s="234"/>
      <c r="P2" s="234"/>
      <c r="Q2" s="234"/>
      <c r="R2" s="234"/>
      <c r="S2" s="234"/>
      <c r="T2" s="234"/>
      <c r="U2" s="234"/>
      <c r="V2" s="234"/>
      <c r="W2" s="234"/>
      <c r="X2" s="234"/>
      <c r="Y2" s="234"/>
      <c r="Z2" s="231"/>
      <c r="AA2" s="231"/>
      <c r="AB2" s="231"/>
      <c r="AC2" s="231"/>
      <c r="AD2" s="231"/>
      <c r="AE2" s="231"/>
      <c r="AF2" s="231"/>
      <c r="AG2" s="231"/>
      <c r="AH2" s="231"/>
      <c r="AI2" s="231"/>
      <c r="AJ2" s="231"/>
      <c r="AK2" s="231"/>
      <c r="AL2" s="231"/>
      <c r="AM2" s="231"/>
      <c r="AN2" s="231"/>
      <c r="AO2" s="231"/>
      <c r="AP2" s="231"/>
    </row>
    <row r="3" spans="1:42" ht="24.75" customHeight="1" x14ac:dyDescent="0.45">
      <c r="A3" s="267"/>
      <c r="B3" s="839" t="s">
        <v>2</v>
      </c>
      <c r="C3" s="840"/>
      <c r="D3" s="841"/>
      <c r="E3" s="272">
        <f>'INTENDED METHODS'!D5</f>
        <v>0</v>
      </c>
      <c r="F3" s="131"/>
      <c r="G3" s="279"/>
      <c r="H3" s="279"/>
      <c r="I3" s="280"/>
      <c r="J3" s="260"/>
      <c r="K3" s="233"/>
      <c r="L3" s="234"/>
      <c r="M3" s="235"/>
      <c r="N3" s="234"/>
      <c r="O3" s="234"/>
      <c r="P3" s="234"/>
      <c r="Q3" s="234"/>
      <c r="R3" s="234"/>
      <c r="S3" s="234"/>
      <c r="T3" s="234"/>
      <c r="U3" s="234"/>
      <c r="V3" s="234"/>
      <c r="W3" s="234"/>
      <c r="X3" s="234"/>
      <c r="Y3" s="234"/>
      <c r="Z3" s="231"/>
      <c r="AA3" s="231"/>
      <c r="AB3" s="231"/>
      <c r="AC3" s="231"/>
      <c r="AD3" s="231"/>
      <c r="AE3" s="231"/>
      <c r="AF3" s="231"/>
      <c r="AG3" s="231"/>
      <c r="AH3" s="231"/>
      <c r="AI3" s="231"/>
      <c r="AJ3" s="231"/>
      <c r="AK3" s="231"/>
      <c r="AL3" s="231"/>
      <c r="AM3" s="231"/>
      <c r="AN3" s="231"/>
      <c r="AO3" s="231"/>
      <c r="AP3" s="231"/>
    </row>
    <row r="4" spans="1:42" ht="32.25" customHeight="1" x14ac:dyDescent="0.45">
      <c r="A4" s="267"/>
      <c r="B4" s="806" t="s">
        <v>271</v>
      </c>
      <c r="C4" s="807"/>
      <c r="D4" s="807"/>
      <c r="E4" s="807"/>
      <c r="F4" s="808"/>
      <c r="G4" s="282"/>
      <c r="H4" s="282"/>
      <c r="I4" s="283"/>
      <c r="J4" s="260"/>
      <c r="K4" s="233"/>
      <c r="L4" s="234"/>
      <c r="M4" s="234"/>
      <c r="N4" s="234"/>
      <c r="O4" s="234"/>
      <c r="P4" s="234"/>
      <c r="Q4" s="234"/>
      <c r="R4" s="234"/>
      <c r="S4" s="234"/>
      <c r="T4" s="234"/>
      <c r="U4" s="234"/>
      <c r="V4" s="234"/>
      <c r="W4" s="234"/>
      <c r="X4" s="234"/>
      <c r="Y4" s="234"/>
      <c r="Z4" s="231"/>
      <c r="AA4" s="231"/>
      <c r="AB4" s="231"/>
      <c r="AC4" s="231"/>
      <c r="AD4" s="231"/>
      <c r="AE4" s="231"/>
      <c r="AF4" s="231"/>
      <c r="AG4" s="231"/>
      <c r="AH4" s="231"/>
      <c r="AI4" s="231"/>
      <c r="AJ4" s="231"/>
      <c r="AK4" s="231"/>
      <c r="AL4" s="231"/>
      <c r="AM4" s="231"/>
      <c r="AN4" s="231"/>
      <c r="AO4" s="231"/>
      <c r="AP4" s="231"/>
    </row>
    <row r="5" spans="1:42" ht="16.5" customHeight="1" x14ac:dyDescent="0.5">
      <c r="A5" s="267"/>
      <c r="B5" s="797" t="s">
        <v>139</v>
      </c>
      <c r="C5" s="798"/>
      <c r="D5" s="798"/>
      <c r="E5" s="798"/>
      <c r="F5" s="799"/>
      <c r="G5" s="279"/>
      <c r="H5" s="279"/>
      <c r="I5" s="280"/>
      <c r="J5" s="260"/>
      <c r="K5" s="233"/>
      <c r="L5" s="234"/>
      <c r="M5" s="233"/>
      <c r="N5" s="234"/>
      <c r="O5" s="234"/>
      <c r="P5" s="234"/>
      <c r="Q5" s="234"/>
      <c r="R5" s="234"/>
      <c r="S5" s="234"/>
      <c r="T5" s="234"/>
      <c r="U5" s="234"/>
      <c r="V5" s="234"/>
      <c r="W5" s="234"/>
      <c r="X5" s="234"/>
      <c r="Y5" s="234"/>
      <c r="Z5" s="231"/>
      <c r="AA5" s="231"/>
      <c r="AB5" s="231"/>
      <c r="AC5" s="231"/>
      <c r="AD5" s="231"/>
      <c r="AE5" s="231"/>
      <c r="AF5" s="231"/>
      <c r="AG5" s="231"/>
      <c r="AH5" s="231"/>
      <c r="AI5" s="231"/>
      <c r="AJ5" s="231"/>
      <c r="AK5" s="231"/>
      <c r="AL5" s="231"/>
      <c r="AM5" s="231"/>
      <c r="AN5" s="231"/>
      <c r="AO5" s="231"/>
      <c r="AP5" s="231"/>
    </row>
    <row r="6" spans="1:42" ht="6.75" customHeight="1" x14ac:dyDescent="0.45">
      <c r="A6" s="267"/>
      <c r="B6" s="273"/>
      <c r="C6" s="274"/>
      <c r="D6" s="275"/>
      <c r="E6" s="275"/>
      <c r="F6" s="276"/>
      <c r="G6" s="279"/>
      <c r="H6" s="279"/>
      <c r="I6" s="280"/>
      <c r="J6" s="260"/>
      <c r="K6" s="233"/>
      <c r="L6" s="234"/>
      <c r="M6" s="233"/>
      <c r="N6" s="234"/>
      <c r="O6" s="234"/>
      <c r="P6" s="234"/>
      <c r="Q6" s="234"/>
      <c r="R6" s="234"/>
      <c r="S6" s="234"/>
      <c r="T6" s="234"/>
      <c r="U6" s="234"/>
      <c r="V6" s="234"/>
      <c r="W6" s="234"/>
      <c r="X6" s="234"/>
      <c r="Y6" s="234"/>
      <c r="Z6" s="231"/>
      <c r="AA6" s="231"/>
      <c r="AB6" s="231"/>
      <c r="AC6" s="231"/>
      <c r="AD6" s="231"/>
      <c r="AE6" s="231"/>
      <c r="AF6" s="231"/>
      <c r="AG6" s="231"/>
      <c r="AH6" s="231"/>
      <c r="AI6" s="231"/>
      <c r="AJ6" s="231"/>
      <c r="AK6" s="231"/>
      <c r="AL6" s="231"/>
      <c r="AM6" s="231"/>
      <c r="AN6" s="231"/>
      <c r="AO6" s="231"/>
      <c r="AP6" s="231"/>
    </row>
    <row r="7" spans="1:42" ht="21.75" customHeight="1" x14ac:dyDescent="0.45">
      <c r="A7" s="267"/>
      <c r="B7" s="132" t="s">
        <v>140</v>
      </c>
      <c r="C7" s="274"/>
      <c r="D7" s="275"/>
      <c r="E7" s="275"/>
      <c r="F7" s="276"/>
      <c r="G7" s="279"/>
      <c r="H7" s="279"/>
      <c r="I7" s="284"/>
      <c r="J7" s="260" t="s">
        <v>9</v>
      </c>
      <c r="K7" s="233"/>
      <c r="L7" s="234"/>
      <c r="M7" s="233"/>
      <c r="N7" s="234"/>
      <c r="O7" s="234"/>
      <c r="P7" s="234"/>
      <c r="Q7" s="234"/>
      <c r="R7" s="234"/>
      <c r="S7" s="234"/>
      <c r="T7" s="234"/>
      <c r="U7" s="234"/>
      <c r="V7" s="234"/>
      <c r="W7" s="234"/>
      <c r="X7" s="234"/>
      <c r="Y7" s="234"/>
      <c r="Z7" s="231"/>
      <c r="AA7" s="231"/>
      <c r="AB7" s="231"/>
      <c r="AC7" s="231"/>
      <c r="AD7" s="231"/>
      <c r="AE7" s="231"/>
      <c r="AF7" s="231"/>
      <c r="AG7" s="231"/>
      <c r="AH7" s="231"/>
      <c r="AI7" s="231"/>
      <c r="AJ7" s="231"/>
      <c r="AK7" s="231"/>
      <c r="AL7" s="231"/>
      <c r="AM7" s="231"/>
      <c r="AN7" s="231"/>
      <c r="AO7" s="231"/>
      <c r="AP7" s="231"/>
    </row>
    <row r="8" spans="1:42" ht="38.25" customHeight="1" x14ac:dyDescent="0.5">
      <c r="A8" s="267"/>
      <c r="B8" s="800" t="s">
        <v>283</v>
      </c>
      <c r="C8" s="801"/>
      <c r="D8" s="801"/>
      <c r="E8" s="801"/>
      <c r="F8" s="802"/>
      <c r="G8" s="285"/>
      <c r="H8" s="285"/>
      <c r="I8" s="286"/>
      <c r="J8" s="260"/>
      <c r="K8" s="233"/>
      <c r="L8" s="234"/>
      <c r="M8" s="233"/>
      <c r="N8" s="234"/>
      <c r="O8" s="234"/>
      <c r="P8" s="234"/>
      <c r="Q8" s="234"/>
      <c r="R8" s="234"/>
      <c r="S8" s="234"/>
      <c r="T8" s="234"/>
      <c r="U8" s="234"/>
      <c r="V8" s="234"/>
      <c r="W8" s="234"/>
      <c r="X8" s="234"/>
      <c r="Y8" s="234"/>
      <c r="Z8" s="231"/>
      <c r="AA8" s="231"/>
      <c r="AB8" s="231"/>
      <c r="AC8" s="231"/>
      <c r="AD8" s="231"/>
      <c r="AE8" s="231"/>
      <c r="AF8" s="231"/>
      <c r="AG8" s="231"/>
      <c r="AH8" s="231"/>
      <c r="AI8" s="231"/>
      <c r="AJ8" s="231"/>
      <c r="AK8" s="231"/>
      <c r="AL8" s="231"/>
      <c r="AM8" s="231"/>
      <c r="AN8" s="231"/>
      <c r="AO8" s="231"/>
      <c r="AP8" s="231"/>
    </row>
    <row r="9" spans="1:42" ht="37.5" customHeight="1" x14ac:dyDescent="0.5">
      <c r="A9" s="267"/>
      <c r="B9" s="800" t="s">
        <v>284</v>
      </c>
      <c r="C9" s="801"/>
      <c r="D9" s="801"/>
      <c r="E9" s="801"/>
      <c r="F9" s="802"/>
      <c r="G9" s="287"/>
      <c r="H9" s="287"/>
      <c r="I9" s="288"/>
      <c r="J9" s="260"/>
      <c r="K9" s="233" t="s">
        <v>176</v>
      </c>
      <c r="L9" s="234"/>
      <c r="M9" s="233"/>
      <c r="N9" s="234"/>
      <c r="O9" s="234"/>
      <c r="P9" s="234"/>
      <c r="Q9" s="234"/>
      <c r="R9" s="234"/>
      <c r="S9" s="234"/>
      <c r="T9" s="234"/>
      <c r="U9" s="234"/>
      <c r="V9" s="234"/>
      <c r="W9" s="234"/>
      <c r="X9" s="234"/>
      <c r="Y9" s="234"/>
      <c r="Z9" s="231"/>
      <c r="AA9" s="231"/>
      <c r="AB9" s="231"/>
      <c r="AC9" s="231"/>
      <c r="AD9" s="231"/>
      <c r="AE9" s="231"/>
      <c r="AF9" s="231"/>
      <c r="AG9" s="231"/>
      <c r="AH9" s="231"/>
      <c r="AI9" s="231"/>
      <c r="AJ9" s="231"/>
      <c r="AK9" s="231"/>
      <c r="AL9" s="231"/>
      <c r="AM9" s="231"/>
      <c r="AN9" s="231"/>
      <c r="AO9" s="231"/>
      <c r="AP9" s="231"/>
    </row>
    <row r="10" spans="1:42" ht="24" customHeight="1" thickBot="1" x14ac:dyDescent="0.55000000000000004">
      <c r="A10" s="267"/>
      <c r="B10" s="803" t="s">
        <v>336</v>
      </c>
      <c r="C10" s="804"/>
      <c r="D10" s="804"/>
      <c r="E10" s="804"/>
      <c r="F10" s="805"/>
      <c r="G10" s="285"/>
      <c r="H10" s="285"/>
      <c r="I10" s="286"/>
      <c r="J10" s="260"/>
      <c r="K10" s="233"/>
      <c r="L10" s="234"/>
      <c r="M10" s="233"/>
      <c r="N10" s="234"/>
      <c r="O10" s="234"/>
      <c r="P10" s="234"/>
      <c r="Q10" s="234"/>
      <c r="R10" s="234"/>
      <c r="S10" s="234"/>
      <c r="T10" s="234"/>
      <c r="U10" s="234"/>
      <c r="V10" s="234"/>
      <c r="W10" s="234"/>
      <c r="X10" s="234"/>
      <c r="Y10" s="234"/>
      <c r="Z10" s="231"/>
      <c r="AA10" s="231"/>
      <c r="AB10" s="231"/>
      <c r="AC10" s="231"/>
      <c r="AD10" s="231"/>
      <c r="AE10" s="231"/>
      <c r="AF10" s="231"/>
      <c r="AG10" s="231"/>
      <c r="AH10" s="231"/>
      <c r="AI10" s="231"/>
      <c r="AJ10" s="231"/>
      <c r="AK10" s="231"/>
      <c r="AL10" s="231"/>
      <c r="AM10" s="231"/>
      <c r="AN10" s="231"/>
      <c r="AO10" s="231"/>
      <c r="AP10" s="231"/>
    </row>
    <row r="11" spans="1:42" x14ac:dyDescent="0.45">
      <c r="A11" s="267"/>
      <c r="B11" s="267"/>
      <c r="C11" s="267"/>
      <c r="D11" s="267"/>
      <c r="E11" s="267"/>
      <c r="F11" s="128"/>
      <c r="G11" s="279"/>
      <c r="H11" s="279"/>
      <c r="I11" s="284"/>
      <c r="J11" s="260" t="s">
        <v>10</v>
      </c>
      <c r="K11" s="233" t="s">
        <v>338</v>
      </c>
      <c r="L11" s="234"/>
      <c r="M11" s="233"/>
      <c r="N11" s="234"/>
      <c r="O11" s="234"/>
      <c r="P11" s="234"/>
      <c r="Q11" s="234"/>
      <c r="R11" s="234"/>
      <c r="S11" s="234"/>
      <c r="T11" s="234"/>
      <c r="U11" s="234"/>
      <c r="V11" s="234"/>
      <c r="W11" s="234"/>
      <c r="X11" s="234"/>
      <c r="Y11" s="234"/>
      <c r="Z11" s="231"/>
      <c r="AA11" s="231"/>
      <c r="AB11" s="231"/>
      <c r="AC11" s="231"/>
      <c r="AD11" s="231"/>
      <c r="AE11" s="231"/>
      <c r="AF11" s="231"/>
      <c r="AG11" s="231"/>
      <c r="AH11" s="231"/>
      <c r="AI11" s="231"/>
      <c r="AJ11" s="231"/>
      <c r="AK11" s="231"/>
      <c r="AL11" s="231"/>
      <c r="AM11" s="231"/>
      <c r="AN11" s="231"/>
      <c r="AO11" s="231"/>
      <c r="AP11" s="231"/>
    </row>
    <row r="12" spans="1:42" ht="28.5" customHeight="1" x14ac:dyDescent="0.45">
      <c r="A12" s="267"/>
      <c r="B12" s="88" t="s">
        <v>4</v>
      </c>
      <c r="C12" s="88"/>
      <c r="D12" s="788" t="s">
        <v>127</v>
      </c>
      <c r="E12" s="789"/>
      <c r="F12" s="790"/>
      <c r="G12" s="279"/>
      <c r="H12" s="279"/>
      <c r="I12" s="280"/>
      <c r="J12" s="260"/>
      <c r="K12" s="233"/>
      <c r="L12" s="234"/>
      <c r="M12" s="233"/>
      <c r="N12" s="234"/>
      <c r="O12" s="234"/>
      <c r="P12" s="234"/>
      <c r="Q12" s="234"/>
      <c r="R12" s="234"/>
      <c r="S12" s="234"/>
      <c r="T12" s="234"/>
      <c r="U12" s="234"/>
      <c r="V12" s="234"/>
      <c r="W12" s="234"/>
      <c r="X12" s="234"/>
      <c r="Y12" s="234"/>
      <c r="Z12" s="231"/>
      <c r="AA12" s="231"/>
      <c r="AB12" s="231"/>
      <c r="AC12" s="231"/>
      <c r="AD12" s="231"/>
      <c r="AE12" s="231"/>
      <c r="AF12" s="231"/>
      <c r="AG12" s="231"/>
      <c r="AH12" s="231"/>
      <c r="AI12" s="231"/>
      <c r="AJ12" s="231"/>
      <c r="AK12" s="231"/>
      <c r="AL12" s="231"/>
      <c r="AM12" s="231"/>
      <c r="AN12" s="231"/>
      <c r="AO12" s="231"/>
      <c r="AP12" s="231"/>
    </row>
    <row r="13" spans="1:42" ht="7.5" customHeight="1" x14ac:dyDescent="0.45">
      <c r="A13" s="267"/>
      <c r="B13" s="6"/>
      <c r="C13" s="7"/>
      <c r="D13" s="59"/>
      <c r="E13" s="7"/>
      <c r="F13" s="90"/>
      <c r="G13" s="279"/>
      <c r="H13" s="279"/>
      <c r="I13" s="280"/>
      <c r="J13" s="260"/>
      <c r="K13" s="233" t="s">
        <v>333</v>
      </c>
      <c r="L13" s="234"/>
      <c r="M13" s="233"/>
      <c r="N13" s="234"/>
      <c r="O13" s="234"/>
      <c r="P13" s="234"/>
      <c r="Q13" s="234">
        <v>0</v>
      </c>
      <c r="R13" s="234"/>
      <c r="S13" s="234"/>
      <c r="T13" s="234"/>
      <c r="U13" s="234"/>
      <c r="V13" s="234"/>
      <c r="W13" s="234"/>
      <c r="X13" s="234"/>
      <c r="Y13" s="234"/>
      <c r="Z13" s="231"/>
      <c r="AA13" s="231"/>
      <c r="AB13" s="231"/>
      <c r="AC13" s="231"/>
      <c r="AD13" s="231"/>
      <c r="AE13" s="231"/>
      <c r="AF13" s="231"/>
      <c r="AG13" s="231"/>
      <c r="AH13" s="231"/>
      <c r="AI13" s="231"/>
      <c r="AJ13" s="231"/>
      <c r="AK13" s="231"/>
      <c r="AL13" s="231"/>
      <c r="AM13" s="231"/>
      <c r="AN13" s="231"/>
      <c r="AO13" s="231"/>
      <c r="AP13" s="231"/>
    </row>
    <row r="14" spans="1:42" ht="17.25" customHeight="1" x14ac:dyDescent="0.45">
      <c r="A14" s="267"/>
      <c r="B14" s="116"/>
      <c r="C14" s="688" t="s">
        <v>5</v>
      </c>
      <c r="D14" s="608" t="s">
        <v>274</v>
      </c>
      <c r="E14" s="609"/>
      <c r="F14" s="829" t="s">
        <v>6</v>
      </c>
      <c r="G14" s="279"/>
      <c r="H14" s="279"/>
      <c r="I14" s="280"/>
      <c r="J14" s="260"/>
      <c r="K14" s="233" t="s">
        <v>332</v>
      </c>
      <c r="L14" s="234"/>
      <c r="M14" s="233"/>
      <c r="N14" s="234"/>
      <c r="O14" s="234"/>
      <c r="P14" s="234"/>
      <c r="Q14" s="234">
        <v>9</v>
      </c>
      <c r="R14" s="234"/>
      <c r="S14" s="234"/>
      <c r="T14" s="234"/>
      <c r="U14" s="234"/>
      <c r="V14" s="234"/>
      <c r="W14" s="234"/>
      <c r="X14" s="234"/>
      <c r="Y14" s="234"/>
      <c r="Z14" s="231"/>
      <c r="AA14" s="231"/>
      <c r="AB14" s="231"/>
      <c r="AC14" s="231"/>
      <c r="AD14" s="231"/>
      <c r="AE14" s="231"/>
      <c r="AF14" s="231"/>
      <c r="AG14" s="231"/>
      <c r="AH14" s="231"/>
      <c r="AI14" s="231"/>
      <c r="AJ14" s="231"/>
      <c r="AK14" s="231"/>
      <c r="AL14" s="231"/>
      <c r="AM14" s="231"/>
      <c r="AN14" s="231"/>
      <c r="AO14" s="231"/>
      <c r="AP14" s="231"/>
    </row>
    <row r="15" spans="1:42" ht="22.5" customHeight="1" thickBot="1" x14ac:dyDescent="0.5">
      <c r="A15" s="267"/>
      <c r="B15" s="8"/>
      <c r="C15" s="828"/>
      <c r="D15" s="610"/>
      <c r="E15" s="611"/>
      <c r="F15" s="830"/>
      <c r="G15" s="279"/>
      <c r="H15" s="279"/>
      <c r="I15" s="280"/>
      <c r="J15" s="260"/>
      <c r="K15" s="233"/>
      <c r="L15" s="234"/>
      <c r="M15" s="233"/>
      <c r="N15" s="234"/>
      <c r="O15" s="234"/>
      <c r="P15" s="234"/>
      <c r="Q15" s="234">
        <v>0</v>
      </c>
      <c r="R15" s="234"/>
      <c r="S15" s="234"/>
      <c r="T15" s="234"/>
      <c r="U15" s="234"/>
      <c r="V15" s="234"/>
      <c r="W15" s="234"/>
      <c r="X15" s="234"/>
      <c r="Y15" s="234"/>
      <c r="Z15" s="231"/>
      <c r="AA15" s="231"/>
      <c r="AB15" s="231"/>
      <c r="AC15" s="231"/>
      <c r="AD15" s="231"/>
      <c r="AE15" s="231"/>
      <c r="AF15" s="231"/>
      <c r="AG15" s="231"/>
      <c r="AH15" s="231"/>
      <c r="AI15" s="231"/>
      <c r="AJ15" s="231"/>
      <c r="AK15" s="231"/>
      <c r="AL15" s="231"/>
      <c r="AM15" s="231"/>
      <c r="AN15" s="231"/>
      <c r="AO15" s="231"/>
      <c r="AP15" s="231"/>
    </row>
    <row r="16" spans="1:42" ht="53.25" customHeight="1" x14ac:dyDescent="0.45">
      <c r="A16" s="267"/>
      <c r="B16" s="9" t="s">
        <v>7</v>
      </c>
      <c r="C16" s="10" t="s">
        <v>323</v>
      </c>
      <c r="D16" s="833"/>
      <c r="E16" s="834"/>
      <c r="F16" s="133" t="s">
        <v>8</v>
      </c>
      <c r="G16" s="279"/>
      <c r="H16" s="279"/>
      <c r="I16" s="280"/>
      <c r="J16" s="260" t="s">
        <v>11</v>
      </c>
      <c r="K16" s="233"/>
      <c r="L16" s="234"/>
      <c r="M16" s="233"/>
      <c r="N16" s="234"/>
      <c r="O16" s="234"/>
      <c r="P16" s="234"/>
      <c r="Q16" s="234">
        <v>12</v>
      </c>
      <c r="R16" s="234"/>
      <c r="S16" s="234"/>
      <c r="T16" s="234"/>
      <c r="U16" s="234"/>
      <c r="V16" s="234"/>
      <c r="W16" s="234"/>
      <c r="X16" s="234"/>
      <c r="Y16" s="234"/>
      <c r="Z16" s="231"/>
      <c r="AA16" s="231"/>
      <c r="AB16" s="231"/>
      <c r="AC16" s="231"/>
      <c r="AD16" s="231"/>
      <c r="AE16" s="231"/>
      <c r="AF16" s="231"/>
      <c r="AG16" s="231"/>
      <c r="AH16" s="231"/>
      <c r="AI16" s="231"/>
      <c r="AJ16" s="231"/>
      <c r="AK16" s="231"/>
      <c r="AL16" s="231"/>
      <c r="AM16" s="231"/>
      <c r="AN16" s="231"/>
      <c r="AO16" s="231"/>
      <c r="AP16" s="231"/>
    </row>
    <row r="17" spans="1:42" ht="50.25" customHeight="1" x14ac:dyDescent="0.45">
      <c r="A17" s="267"/>
      <c r="B17" s="12" t="s">
        <v>9</v>
      </c>
      <c r="C17" s="77" t="s">
        <v>324</v>
      </c>
      <c r="D17" s="837"/>
      <c r="E17" s="838"/>
      <c r="F17" s="134" t="s">
        <v>8</v>
      </c>
      <c r="G17" s="279"/>
      <c r="H17" s="279"/>
      <c r="I17" s="280"/>
      <c r="J17" s="260"/>
      <c r="K17" s="233"/>
      <c r="L17" s="234"/>
      <c r="M17" s="233"/>
      <c r="N17" s="234"/>
      <c r="O17" s="234"/>
      <c r="P17" s="234"/>
      <c r="Q17" s="234"/>
      <c r="R17" s="234"/>
      <c r="S17" s="234"/>
      <c r="T17" s="234"/>
      <c r="U17" s="234"/>
      <c r="V17" s="234"/>
      <c r="W17" s="234"/>
      <c r="X17" s="234"/>
      <c r="Y17" s="234"/>
      <c r="Z17" s="231"/>
      <c r="AA17" s="231"/>
      <c r="AB17" s="231"/>
      <c r="AC17" s="231"/>
      <c r="AD17" s="231"/>
      <c r="AE17" s="231"/>
      <c r="AF17" s="231"/>
      <c r="AG17" s="231"/>
      <c r="AH17" s="231"/>
      <c r="AI17" s="231"/>
      <c r="AJ17" s="231"/>
      <c r="AK17" s="231"/>
      <c r="AL17" s="231"/>
      <c r="AM17" s="231"/>
      <c r="AN17" s="231"/>
      <c r="AO17" s="231"/>
      <c r="AP17" s="231"/>
    </row>
    <row r="18" spans="1:42" ht="47.25" customHeight="1" x14ac:dyDescent="0.45">
      <c r="A18" s="267"/>
      <c r="B18" s="16" t="s">
        <v>327</v>
      </c>
      <c r="C18" s="78" t="s">
        <v>325</v>
      </c>
      <c r="D18" s="831"/>
      <c r="E18" s="832"/>
      <c r="F18" s="107">
        <v>0</v>
      </c>
      <c r="G18" s="279"/>
      <c r="H18" s="279"/>
      <c r="I18" s="280"/>
      <c r="J18" s="260"/>
      <c r="K18" s="233" t="s">
        <v>335</v>
      </c>
      <c r="L18" s="234"/>
      <c r="M18" s="233"/>
      <c r="N18" s="234"/>
      <c r="O18" s="234"/>
      <c r="P18" s="234"/>
      <c r="Q18" s="234">
        <v>0</v>
      </c>
      <c r="R18" s="234"/>
      <c r="S18" s="234"/>
      <c r="T18" s="234"/>
      <c r="U18" s="234"/>
      <c r="V18" s="234"/>
      <c r="W18" s="234"/>
      <c r="X18" s="234"/>
      <c r="Y18" s="234"/>
      <c r="Z18" s="231"/>
      <c r="AA18" s="231"/>
      <c r="AB18" s="231"/>
      <c r="AC18" s="231"/>
      <c r="AD18" s="231"/>
      <c r="AE18" s="231"/>
      <c r="AF18" s="231"/>
      <c r="AG18" s="231"/>
      <c r="AH18" s="231"/>
      <c r="AI18" s="231"/>
      <c r="AJ18" s="231"/>
      <c r="AK18" s="231"/>
      <c r="AL18" s="231"/>
      <c r="AM18" s="231"/>
      <c r="AN18" s="231"/>
      <c r="AO18" s="231"/>
      <c r="AP18" s="231"/>
    </row>
    <row r="19" spans="1:42" ht="47.25" customHeight="1" x14ac:dyDescent="0.45">
      <c r="A19" s="267"/>
      <c r="B19" s="16" t="s">
        <v>10</v>
      </c>
      <c r="C19" s="78" t="s">
        <v>326</v>
      </c>
      <c r="D19" s="826"/>
      <c r="E19" s="827"/>
      <c r="F19" s="264" t="s">
        <v>8</v>
      </c>
      <c r="G19" s="279"/>
      <c r="H19" s="279"/>
      <c r="I19" s="280"/>
      <c r="J19" s="260"/>
      <c r="K19" s="233" t="s">
        <v>339</v>
      </c>
      <c r="L19" s="234"/>
      <c r="M19" s="233"/>
      <c r="N19" s="234"/>
      <c r="O19" s="234"/>
      <c r="P19" s="234"/>
      <c r="Q19" s="234">
        <v>12</v>
      </c>
      <c r="R19" s="234"/>
      <c r="S19" s="234"/>
      <c r="T19" s="234"/>
      <c r="U19" s="234"/>
      <c r="V19" s="234"/>
      <c r="W19" s="234"/>
      <c r="X19" s="234"/>
      <c r="Y19" s="234"/>
      <c r="Z19" s="231"/>
      <c r="AA19" s="231"/>
      <c r="AB19" s="231"/>
      <c r="AC19" s="231"/>
      <c r="AD19" s="231"/>
      <c r="AE19" s="231"/>
      <c r="AF19" s="231"/>
      <c r="AG19" s="231"/>
      <c r="AH19" s="231"/>
      <c r="AI19" s="231"/>
      <c r="AJ19" s="231"/>
      <c r="AK19" s="231"/>
      <c r="AL19" s="231"/>
      <c r="AM19" s="231"/>
      <c r="AN19" s="231"/>
      <c r="AO19" s="231"/>
      <c r="AP19" s="231"/>
    </row>
    <row r="20" spans="1:42" ht="47.25" customHeight="1" x14ac:dyDescent="0.45">
      <c r="A20" s="267"/>
      <c r="B20" s="16" t="s">
        <v>11</v>
      </c>
      <c r="C20" s="78" t="s">
        <v>334</v>
      </c>
      <c r="D20" s="831"/>
      <c r="E20" s="832"/>
      <c r="F20" s="264">
        <v>0</v>
      </c>
      <c r="G20" s="279"/>
      <c r="H20" s="279"/>
      <c r="I20" s="280"/>
      <c r="J20" s="260"/>
      <c r="K20" s="233"/>
      <c r="L20" s="234"/>
      <c r="M20" s="233"/>
      <c r="N20" s="234"/>
      <c r="O20" s="234"/>
      <c r="P20" s="234"/>
      <c r="Q20" s="234"/>
      <c r="R20" s="234"/>
      <c r="S20" s="234"/>
      <c r="T20" s="234"/>
      <c r="U20" s="234"/>
      <c r="V20" s="234"/>
      <c r="W20" s="234"/>
      <c r="X20" s="234"/>
      <c r="Y20" s="234"/>
      <c r="Z20" s="231"/>
      <c r="AA20" s="231"/>
      <c r="AB20" s="231"/>
      <c r="AC20" s="231"/>
      <c r="AD20" s="231"/>
      <c r="AE20" s="231"/>
      <c r="AF20" s="231"/>
      <c r="AG20" s="231"/>
      <c r="AH20" s="231"/>
      <c r="AI20" s="231"/>
      <c r="AJ20" s="231"/>
      <c r="AK20" s="231"/>
      <c r="AL20" s="231"/>
      <c r="AM20" s="231"/>
      <c r="AN20" s="231"/>
      <c r="AO20" s="231"/>
      <c r="AP20" s="231"/>
    </row>
    <row r="21" spans="1:42" ht="47.25" customHeight="1" thickBot="1" x14ac:dyDescent="0.5">
      <c r="A21" s="267"/>
      <c r="B21" s="16" t="s">
        <v>330</v>
      </c>
      <c r="C21" s="78" t="s">
        <v>337</v>
      </c>
      <c r="D21" s="831"/>
      <c r="E21" s="832"/>
      <c r="F21" s="108" t="s">
        <v>8</v>
      </c>
      <c r="G21" s="279"/>
      <c r="H21" s="279"/>
      <c r="I21" s="280"/>
      <c r="J21" s="260"/>
      <c r="K21" s="233" t="s">
        <v>340</v>
      </c>
      <c r="L21" s="234"/>
      <c r="M21" s="233"/>
      <c r="N21" s="234"/>
      <c r="O21" s="234"/>
      <c r="P21" s="234"/>
      <c r="Q21" s="234"/>
      <c r="R21" s="234"/>
      <c r="S21" s="234"/>
      <c r="T21" s="234"/>
      <c r="U21" s="234"/>
      <c r="V21" s="234"/>
      <c r="W21" s="234"/>
      <c r="X21" s="234"/>
      <c r="Y21" s="234"/>
      <c r="Z21" s="231"/>
      <c r="AA21" s="231"/>
      <c r="AB21" s="231"/>
      <c r="AC21" s="231"/>
      <c r="AD21" s="231"/>
      <c r="AE21" s="231"/>
      <c r="AF21" s="231"/>
      <c r="AG21" s="231"/>
      <c r="AH21" s="231"/>
      <c r="AI21" s="231"/>
      <c r="AJ21" s="231"/>
      <c r="AK21" s="231"/>
      <c r="AL21" s="231"/>
      <c r="AM21" s="231"/>
      <c r="AN21" s="231"/>
      <c r="AO21" s="231"/>
      <c r="AP21" s="231"/>
    </row>
    <row r="22" spans="1:42" ht="91.5" customHeight="1" thickBot="1" x14ac:dyDescent="0.5">
      <c r="A22" s="267"/>
      <c r="B22" s="16" t="s">
        <v>331</v>
      </c>
      <c r="C22" s="78" t="s">
        <v>337</v>
      </c>
      <c r="D22" s="831"/>
      <c r="E22" s="832"/>
      <c r="F22" s="108">
        <v>0</v>
      </c>
      <c r="G22" s="279"/>
      <c r="H22" s="279"/>
      <c r="I22" s="280"/>
      <c r="J22" s="260"/>
      <c r="K22" s="233" t="s">
        <v>341</v>
      </c>
      <c r="L22" s="234"/>
      <c r="M22" s="233"/>
      <c r="N22" s="234"/>
      <c r="O22" s="234"/>
      <c r="P22" s="234"/>
      <c r="Q22" s="234">
        <v>2</v>
      </c>
      <c r="R22" s="234"/>
      <c r="S22" s="234"/>
      <c r="T22" s="234"/>
      <c r="U22" s="234"/>
      <c r="V22" s="234"/>
      <c r="W22" s="234"/>
      <c r="X22" s="234"/>
      <c r="Y22" s="234"/>
      <c r="Z22" s="231"/>
      <c r="AA22" s="231"/>
      <c r="AB22" s="231"/>
      <c r="AC22" s="231"/>
      <c r="AD22" s="231"/>
      <c r="AE22" s="231"/>
      <c r="AF22" s="231"/>
      <c r="AG22" s="231"/>
      <c r="AH22" s="231"/>
      <c r="AI22" s="231"/>
      <c r="AJ22" s="231"/>
      <c r="AK22" s="231"/>
      <c r="AL22" s="231"/>
      <c r="AM22" s="231"/>
      <c r="AN22" s="231"/>
      <c r="AO22" s="231"/>
      <c r="AP22" s="231"/>
    </row>
    <row r="23" spans="1:42" ht="25.5" customHeight="1" x14ac:dyDescent="0.45">
      <c r="A23" s="267"/>
      <c r="B23" s="20"/>
      <c r="C23" s="21"/>
      <c r="D23" s="265"/>
      <c r="E23" s="136"/>
      <c r="F23" s="137">
        <f>SUM(F18:F22)</f>
        <v>0</v>
      </c>
      <c r="G23" s="279"/>
      <c r="H23" s="279"/>
      <c r="I23" s="280"/>
      <c r="J23" s="260"/>
      <c r="K23" s="233"/>
      <c r="L23" s="234"/>
      <c r="M23" s="233"/>
      <c r="N23" s="234"/>
      <c r="O23" s="234"/>
      <c r="P23" s="234"/>
      <c r="Q23" s="234">
        <v>3</v>
      </c>
      <c r="R23" s="234"/>
      <c r="S23" s="234"/>
      <c r="T23" s="234"/>
      <c r="U23" s="234"/>
      <c r="V23" s="234"/>
      <c r="W23" s="234"/>
      <c r="X23" s="234"/>
      <c r="Y23" s="234"/>
      <c r="Z23" s="231"/>
      <c r="AA23" s="231"/>
      <c r="AB23" s="231"/>
      <c r="AC23" s="231"/>
      <c r="AD23" s="231"/>
      <c r="AE23" s="231"/>
      <c r="AF23" s="231"/>
      <c r="AG23" s="231"/>
      <c r="AH23" s="231"/>
      <c r="AI23" s="231"/>
      <c r="AJ23" s="231"/>
      <c r="AK23" s="231"/>
      <c r="AL23" s="231"/>
      <c r="AM23" s="231"/>
      <c r="AN23" s="231"/>
      <c r="AO23" s="231"/>
      <c r="AP23" s="231"/>
    </row>
    <row r="24" spans="1:42" ht="14.65" thickBot="1" x14ac:dyDescent="0.5">
      <c r="A24" s="267"/>
      <c r="B24" s="20"/>
      <c r="C24" s="21"/>
      <c r="D24" s="138"/>
      <c r="E24" s="51"/>
      <c r="F24" s="24" t="s">
        <v>6</v>
      </c>
      <c r="G24" s="279"/>
      <c r="H24" s="279"/>
      <c r="I24" s="280"/>
      <c r="J24" s="260"/>
      <c r="K24" s="233" t="s">
        <v>342</v>
      </c>
      <c r="L24" s="234"/>
      <c r="M24" s="233"/>
      <c r="N24" s="234"/>
      <c r="O24" s="234"/>
      <c r="P24" s="234"/>
      <c r="Q24" s="234">
        <v>0</v>
      </c>
      <c r="R24" s="234"/>
      <c r="S24" s="234"/>
      <c r="T24" s="234"/>
      <c r="U24" s="234"/>
      <c r="V24" s="234"/>
      <c r="W24" s="234"/>
      <c r="X24" s="234"/>
      <c r="Y24" s="234"/>
      <c r="Z24" s="231"/>
      <c r="AA24" s="231"/>
      <c r="AB24" s="231"/>
      <c r="AC24" s="231"/>
      <c r="AD24" s="231"/>
      <c r="AE24" s="231"/>
      <c r="AF24" s="231"/>
      <c r="AG24" s="231"/>
      <c r="AH24" s="231"/>
      <c r="AI24" s="231"/>
      <c r="AJ24" s="231"/>
      <c r="AK24" s="231"/>
      <c r="AL24" s="231"/>
      <c r="AM24" s="231"/>
      <c r="AN24" s="231"/>
      <c r="AO24" s="231"/>
      <c r="AP24" s="231"/>
    </row>
    <row r="25" spans="1:42" ht="4.5" customHeight="1" x14ac:dyDescent="0.45">
      <c r="A25" s="267"/>
      <c r="B25" s="58"/>
      <c r="C25" s="58"/>
      <c r="D25" s="266"/>
      <c r="E25" s="58"/>
      <c r="F25" s="83"/>
      <c r="G25" s="279"/>
      <c r="H25" s="279"/>
      <c r="I25" s="280"/>
      <c r="J25" s="260" t="s">
        <v>13</v>
      </c>
      <c r="K25" s="233"/>
      <c r="L25" s="234"/>
      <c r="M25" s="233"/>
      <c r="N25" s="234"/>
      <c r="O25" s="234"/>
      <c r="P25" s="234"/>
      <c r="Q25" s="234">
        <v>15</v>
      </c>
      <c r="R25" s="234"/>
      <c r="S25" s="234"/>
      <c r="T25" s="234"/>
      <c r="U25" s="234"/>
      <c r="V25" s="234"/>
      <c r="W25" s="234"/>
      <c r="X25" s="234"/>
      <c r="Y25" s="234"/>
      <c r="Z25" s="231"/>
      <c r="AA25" s="231"/>
      <c r="AB25" s="231"/>
      <c r="AC25" s="231"/>
      <c r="AD25" s="231"/>
      <c r="AE25" s="231"/>
      <c r="AF25" s="231"/>
      <c r="AG25" s="231"/>
      <c r="AH25" s="231"/>
      <c r="AI25" s="231"/>
      <c r="AJ25" s="231"/>
      <c r="AK25" s="231"/>
      <c r="AL25" s="231"/>
      <c r="AM25" s="231"/>
      <c r="AN25" s="231"/>
      <c r="AO25" s="231"/>
      <c r="AP25" s="231"/>
    </row>
    <row r="26" spans="1:42" ht="30.75" customHeight="1" x14ac:dyDescent="0.45">
      <c r="A26" s="267"/>
      <c r="B26" s="649" t="s">
        <v>12</v>
      </c>
      <c r="C26" s="650"/>
      <c r="D26" s="788" t="s">
        <v>127</v>
      </c>
      <c r="E26" s="789"/>
      <c r="F26" s="790"/>
      <c r="G26" s="279"/>
      <c r="H26" s="279"/>
      <c r="I26" s="280"/>
      <c r="J26" s="260"/>
      <c r="K26" s="778" t="s">
        <v>344</v>
      </c>
      <c r="L26" s="778"/>
      <c r="M26" s="778"/>
      <c r="N26" s="778"/>
      <c r="O26" s="778"/>
      <c r="P26" s="778"/>
      <c r="Q26" s="778"/>
      <c r="R26" s="778"/>
      <c r="S26" s="778"/>
      <c r="T26" s="778"/>
      <c r="U26" s="778"/>
      <c r="V26" s="778"/>
      <c r="W26" s="778"/>
      <c r="X26" s="234"/>
      <c r="Y26" s="234"/>
      <c r="Z26" s="231"/>
      <c r="AA26" s="231"/>
      <c r="AB26" s="231"/>
      <c r="AC26" s="231"/>
      <c r="AD26" s="231"/>
      <c r="AE26" s="231"/>
      <c r="AF26" s="231"/>
      <c r="AG26" s="231"/>
      <c r="AH26" s="231"/>
      <c r="AI26" s="231"/>
      <c r="AJ26" s="231"/>
      <c r="AK26" s="231"/>
      <c r="AL26" s="231"/>
      <c r="AM26" s="231"/>
      <c r="AN26" s="231"/>
      <c r="AO26" s="231"/>
      <c r="AP26" s="231"/>
    </row>
    <row r="27" spans="1:42" ht="7.5" customHeight="1" x14ac:dyDescent="0.45">
      <c r="A27" s="267"/>
      <c r="B27" s="6"/>
      <c r="C27" s="7"/>
      <c r="D27" s="59"/>
      <c r="E27" s="7"/>
      <c r="F27" s="90"/>
      <c r="G27" s="279"/>
      <c r="H27" s="279"/>
      <c r="I27" s="280"/>
      <c r="J27" s="260"/>
      <c r="K27" s="778"/>
      <c r="L27" s="778"/>
      <c r="M27" s="778"/>
      <c r="N27" s="778"/>
      <c r="O27" s="778"/>
      <c r="P27" s="778"/>
      <c r="Q27" s="778"/>
      <c r="R27" s="778"/>
      <c r="S27" s="778"/>
      <c r="T27" s="778"/>
      <c r="U27" s="778"/>
      <c r="V27" s="778"/>
      <c r="W27" s="778"/>
      <c r="X27" s="234"/>
      <c r="Y27" s="234"/>
      <c r="Z27" s="231"/>
      <c r="AA27" s="231"/>
      <c r="AB27" s="231"/>
      <c r="AC27" s="231"/>
      <c r="AD27" s="231"/>
      <c r="AE27" s="231"/>
      <c r="AF27" s="231"/>
      <c r="AG27" s="231"/>
      <c r="AH27" s="231"/>
      <c r="AI27" s="231"/>
      <c r="AJ27" s="231"/>
      <c r="AK27" s="231"/>
      <c r="AL27" s="231"/>
      <c r="AM27" s="231"/>
      <c r="AN27" s="231"/>
      <c r="AO27" s="231"/>
      <c r="AP27" s="231"/>
    </row>
    <row r="28" spans="1:42" ht="16.5" customHeight="1" x14ac:dyDescent="0.45">
      <c r="A28" s="267"/>
      <c r="B28" s="116"/>
      <c r="C28" s="670" t="s">
        <v>5</v>
      </c>
      <c r="D28" s="608" t="s">
        <v>274</v>
      </c>
      <c r="E28" s="609"/>
      <c r="F28" s="781" t="s">
        <v>6</v>
      </c>
      <c r="G28" s="279"/>
      <c r="H28" s="279"/>
      <c r="I28" s="280"/>
      <c r="J28" s="260"/>
      <c r="K28" s="778"/>
      <c r="L28" s="778"/>
      <c r="M28" s="778"/>
      <c r="N28" s="778"/>
      <c r="O28" s="778"/>
      <c r="P28" s="778"/>
      <c r="Q28" s="778"/>
      <c r="R28" s="778"/>
      <c r="S28" s="778"/>
      <c r="T28" s="778"/>
      <c r="U28" s="778"/>
      <c r="V28" s="778"/>
      <c r="W28" s="778"/>
      <c r="X28" s="234"/>
      <c r="Y28" s="234"/>
      <c r="Z28" s="231"/>
      <c r="AA28" s="231"/>
      <c r="AB28" s="231"/>
      <c r="AC28" s="231"/>
      <c r="AD28" s="231"/>
      <c r="AE28" s="231"/>
      <c r="AF28" s="231"/>
      <c r="AG28" s="231"/>
      <c r="AH28" s="231"/>
      <c r="AI28" s="231"/>
      <c r="AJ28" s="231"/>
      <c r="AK28" s="231"/>
      <c r="AL28" s="231"/>
      <c r="AM28" s="231"/>
      <c r="AN28" s="231"/>
      <c r="AO28" s="231"/>
      <c r="AP28" s="231"/>
    </row>
    <row r="29" spans="1:42" ht="21.75" customHeight="1" thickBot="1" x14ac:dyDescent="0.5">
      <c r="A29" s="267"/>
      <c r="B29" s="8"/>
      <c r="C29" s="824"/>
      <c r="D29" s="610"/>
      <c r="E29" s="611"/>
      <c r="F29" s="782"/>
      <c r="G29" s="279"/>
      <c r="H29" s="279"/>
      <c r="I29" s="280"/>
      <c r="J29" s="260"/>
      <c r="K29" s="778"/>
      <c r="L29" s="778"/>
      <c r="M29" s="778"/>
      <c r="N29" s="778"/>
      <c r="O29" s="778"/>
      <c r="P29" s="778"/>
      <c r="Q29" s="778"/>
      <c r="R29" s="778"/>
      <c r="S29" s="778"/>
      <c r="T29" s="778"/>
      <c r="U29" s="778"/>
      <c r="V29" s="778"/>
      <c r="W29" s="778"/>
      <c r="X29" s="234"/>
      <c r="Y29" s="234"/>
      <c r="Z29" s="231"/>
      <c r="AA29" s="231"/>
      <c r="AB29" s="231"/>
      <c r="AC29" s="231"/>
      <c r="AD29" s="231"/>
      <c r="AE29" s="231"/>
      <c r="AF29" s="231"/>
      <c r="AG29" s="231"/>
      <c r="AH29" s="231"/>
      <c r="AI29" s="231"/>
      <c r="AJ29" s="231"/>
      <c r="AK29" s="231"/>
      <c r="AL29" s="231"/>
      <c r="AM29" s="231"/>
      <c r="AN29" s="231"/>
      <c r="AO29" s="231"/>
      <c r="AP29" s="231"/>
    </row>
    <row r="30" spans="1:42" ht="81.75" customHeight="1" x14ac:dyDescent="0.45">
      <c r="A30" s="128"/>
      <c r="B30" s="9" t="s">
        <v>13</v>
      </c>
      <c r="C30" s="10" t="s">
        <v>343</v>
      </c>
      <c r="D30" s="835"/>
      <c r="E30" s="836"/>
      <c r="F30" s="133" t="s">
        <v>8</v>
      </c>
      <c r="G30" s="279"/>
      <c r="H30" s="279"/>
      <c r="I30" s="280"/>
      <c r="J30" s="260"/>
      <c r="K30" s="778"/>
      <c r="L30" s="778"/>
      <c r="M30" s="778"/>
      <c r="N30" s="778"/>
      <c r="O30" s="778"/>
      <c r="P30" s="778"/>
      <c r="Q30" s="778"/>
      <c r="R30" s="778"/>
      <c r="S30" s="778"/>
      <c r="T30" s="778"/>
      <c r="U30" s="778"/>
      <c r="V30" s="778"/>
      <c r="W30" s="778"/>
      <c r="X30" s="234"/>
      <c r="Y30" s="234"/>
      <c r="Z30" s="231"/>
      <c r="AA30" s="231"/>
      <c r="AB30" s="231"/>
      <c r="AC30" s="231"/>
      <c r="AD30" s="231"/>
      <c r="AE30" s="231"/>
      <c r="AF30" s="231"/>
      <c r="AG30" s="231"/>
      <c r="AH30" s="231"/>
      <c r="AI30" s="231"/>
      <c r="AJ30" s="231"/>
      <c r="AK30" s="231"/>
      <c r="AL30" s="231"/>
      <c r="AM30" s="231"/>
      <c r="AN30" s="231"/>
      <c r="AO30" s="231"/>
      <c r="AP30" s="231"/>
    </row>
    <row r="31" spans="1:42" ht="87.75" customHeight="1" x14ac:dyDescent="0.45">
      <c r="A31" s="128"/>
      <c r="B31" s="12" t="s">
        <v>14</v>
      </c>
      <c r="C31" s="13" t="s">
        <v>345</v>
      </c>
      <c r="D31" s="786"/>
      <c r="E31" s="787"/>
      <c r="F31" s="134" t="s">
        <v>8</v>
      </c>
      <c r="G31" s="279"/>
      <c r="H31" s="279"/>
      <c r="I31" s="280"/>
      <c r="J31" s="260" t="s">
        <v>14</v>
      </c>
      <c r="K31" s="234"/>
      <c r="L31" s="234"/>
      <c r="M31" s="233"/>
      <c r="N31" s="234"/>
      <c r="O31" s="234"/>
      <c r="P31" s="234"/>
      <c r="Q31" s="234"/>
      <c r="R31" s="234"/>
      <c r="S31" s="234"/>
      <c r="T31" s="234"/>
      <c r="U31" s="234"/>
      <c r="V31" s="234"/>
      <c r="W31" s="234"/>
      <c r="X31" s="234"/>
      <c r="Y31" s="234"/>
      <c r="Z31" s="231"/>
      <c r="AA31" s="231"/>
      <c r="AB31" s="231"/>
      <c r="AC31" s="231"/>
      <c r="AD31" s="231"/>
      <c r="AE31" s="231"/>
      <c r="AF31" s="231"/>
      <c r="AG31" s="231"/>
      <c r="AH31" s="231"/>
      <c r="AI31" s="231"/>
      <c r="AJ31" s="231"/>
      <c r="AK31" s="231"/>
      <c r="AL31" s="231"/>
      <c r="AM31" s="231"/>
      <c r="AN31" s="231"/>
      <c r="AO31" s="231"/>
      <c r="AP31" s="231"/>
    </row>
    <row r="32" spans="1:42" ht="54" customHeight="1" x14ac:dyDescent="0.45">
      <c r="A32" s="128"/>
      <c r="B32" s="26" t="s">
        <v>16</v>
      </c>
      <c r="C32" s="13" t="s">
        <v>18</v>
      </c>
      <c r="D32" s="786"/>
      <c r="E32" s="787"/>
      <c r="F32" s="134" t="s">
        <v>8</v>
      </c>
      <c r="G32" s="279"/>
      <c r="H32" s="279"/>
      <c r="I32" s="280"/>
      <c r="J32" s="260"/>
      <c r="K32" s="289" t="s">
        <v>346</v>
      </c>
      <c r="L32" s="289"/>
      <c r="M32" s="289"/>
      <c r="N32" s="289"/>
      <c r="O32" s="289"/>
      <c r="P32" s="289"/>
      <c r="Q32" s="289"/>
      <c r="R32" s="289"/>
      <c r="S32" s="289"/>
      <c r="T32" s="289"/>
      <c r="U32" s="289"/>
      <c r="V32" s="289"/>
      <c r="W32" s="289"/>
      <c r="X32" s="234"/>
      <c r="Y32" s="234"/>
      <c r="Z32" s="231"/>
      <c r="AA32" s="231"/>
      <c r="AB32" s="231"/>
      <c r="AC32" s="231"/>
      <c r="AD32" s="231"/>
      <c r="AE32" s="231"/>
      <c r="AF32" s="231"/>
      <c r="AG32" s="231"/>
      <c r="AH32" s="231"/>
      <c r="AI32" s="231"/>
      <c r="AJ32" s="231"/>
      <c r="AK32" s="231"/>
      <c r="AL32" s="231"/>
      <c r="AM32" s="231"/>
      <c r="AN32" s="231"/>
      <c r="AO32" s="231"/>
      <c r="AP32" s="231"/>
    </row>
    <row r="33" spans="1:42" ht="52.5" customHeight="1" x14ac:dyDescent="0.45">
      <c r="A33" s="128"/>
      <c r="B33" s="16" t="s">
        <v>17</v>
      </c>
      <c r="C33" s="247" t="s">
        <v>18</v>
      </c>
      <c r="D33" s="779"/>
      <c r="E33" s="780"/>
      <c r="F33" s="107">
        <v>0</v>
      </c>
      <c r="G33" s="279"/>
      <c r="H33" s="279"/>
      <c r="I33" s="280"/>
      <c r="J33" s="260"/>
      <c r="K33" s="289"/>
      <c r="L33" s="289"/>
      <c r="M33" s="289"/>
      <c r="N33" s="289"/>
      <c r="O33" s="289"/>
      <c r="P33" s="289"/>
      <c r="Q33" s="289"/>
      <c r="R33" s="289"/>
      <c r="S33" s="289"/>
      <c r="T33" s="289"/>
      <c r="U33" s="289"/>
      <c r="V33" s="289"/>
      <c r="W33" s="289"/>
      <c r="X33" s="234"/>
      <c r="Y33" s="234"/>
      <c r="Z33" s="231"/>
      <c r="AA33" s="231"/>
      <c r="AB33" s="231"/>
      <c r="AC33" s="231"/>
      <c r="AD33" s="231"/>
      <c r="AE33" s="231"/>
      <c r="AF33" s="231"/>
      <c r="AG33" s="231"/>
      <c r="AH33" s="231"/>
      <c r="AI33" s="231"/>
      <c r="AJ33" s="231"/>
      <c r="AK33" s="231"/>
      <c r="AL33" s="231"/>
      <c r="AM33" s="231"/>
      <c r="AN33" s="231"/>
      <c r="AO33" s="231"/>
      <c r="AP33" s="231"/>
    </row>
    <row r="34" spans="1:42" ht="53.25" hidden="1" customHeight="1" x14ac:dyDescent="0.45">
      <c r="A34" s="128"/>
      <c r="B34" s="16" t="s">
        <v>350</v>
      </c>
      <c r="C34" s="247" t="s">
        <v>350</v>
      </c>
      <c r="D34" s="779" t="s">
        <v>350</v>
      </c>
      <c r="E34" s="780"/>
      <c r="F34" s="107" t="s">
        <v>350</v>
      </c>
      <c r="G34" s="279"/>
      <c r="H34" s="279"/>
      <c r="I34" s="280"/>
      <c r="J34" s="260"/>
      <c r="K34" s="289" t="s">
        <v>347</v>
      </c>
      <c r="L34" s="289"/>
      <c r="M34" s="289"/>
      <c r="N34" s="289"/>
      <c r="O34" s="289"/>
      <c r="P34" s="289"/>
      <c r="Q34" s="289">
        <v>0</v>
      </c>
      <c r="R34" s="289"/>
      <c r="S34" s="289"/>
      <c r="T34" s="289"/>
      <c r="U34" s="289"/>
      <c r="V34" s="289"/>
      <c r="W34" s="289"/>
      <c r="X34" s="234"/>
      <c r="Y34" s="234"/>
      <c r="Z34" s="231"/>
      <c r="AA34" s="231"/>
      <c r="AB34" s="231"/>
      <c r="AC34" s="231"/>
      <c r="AD34" s="231"/>
      <c r="AE34" s="231"/>
      <c r="AF34" s="231"/>
      <c r="AG34" s="231"/>
      <c r="AH34" s="231"/>
      <c r="AI34" s="231"/>
      <c r="AJ34" s="231"/>
      <c r="AK34" s="231"/>
      <c r="AL34" s="231"/>
      <c r="AM34" s="231"/>
      <c r="AN34" s="231"/>
      <c r="AO34" s="231"/>
      <c r="AP34" s="231"/>
    </row>
    <row r="35" spans="1:42" ht="45" customHeight="1" x14ac:dyDescent="0.45">
      <c r="A35" s="128"/>
      <c r="B35" s="12" t="s">
        <v>19</v>
      </c>
      <c r="C35" s="290" t="s">
        <v>349</v>
      </c>
      <c r="D35" s="786"/>
      <c r="E35" s="787"/>
      <c r="F35" s="134" t="s">
        <v>8</v>
      </c>
      <c r="G35" s="279"/>
      <c r="H35" s="279"/>
      <c r="I35" s="280"/>
      <c r="J35" s="260"/>
      <c r="K35" s="289" t="s">
        <v>348</v>
      </c>
      <c r="L35" s="289"/>
      <c r="M35" s="289"/>
      <c r="N35" s="289"/>
      <c r="O35" s="289"/>
      <c r="P35" s="289"/>
      <c r="Q35" s="289">
        <v>5</v>
      </c>
      <c r="R35" s="289"/>
      <c r="S35" s="289"/>
      <c r="T35" s="289"/>
      <c r="U35" s="289"/>
      <c r="V35" s="289"/>
      <c r="W35" s="289"/>
      <c r="X35" s="234"/>
      <c r="Y35" s="234"/>
      <c r="Z35" s="231"/>
      <c r="AA35" s="231"/>
      <c r="AB35" s="231"/>
      <c r="AC35" s="231"/>
      <c r="AD35" s="231"/>
      <c r="AE35" s="231"/>
      <c r="AF35" s="231"/>
      <c r="AG35" s="231"/>
      <c r="AH35" s="231"/>
      <c r="AI35" s="231"/>
      <c r="AJ35" s="231"/>
      <c r="AK35" s="231"/>
      <c r="AL35" s="231"/>
      <c r="AM35" s="231"/>
      <c r="AN35" s="231"/>
      <c r="AO35" s="231"/>
      <c r="AP35" s="231"/>
    </row>
    <row r="36" spans="1:42" ht="45" customHeight="1" x14ac:dyDescent="0.45">
      <c r="A36" s="128"/>
      <c r="B36" s="12" t="s">
        <v>20</v>
      </c>
      <c r="C36" s="290" t="s">
        <v>356</v>
      </c>
      <c r="D36" s="786"/>
      <c r="E36" s="787"/>
      <c r="F36" s="134" t="s">
        <v>8</v>
      </c>
      <c r="G36" s="279"/>
      <c r="H36" s="279"/>
      <c r="I36" s="280"/>
      <c r="J36" s="260"/>
      <c r="K36" s="289"/>
      <c r="L36" s="289"/>
      <c r="M36" s="289"/>
      <c r="N36" s="289"/>
      <c r="O36" s="289"/>
      <c r="P36" s="289"/>
      <c r="Q36" s="289">
        <v>7</v>
      </c>
      <c r="R36" s="289"/>
      <c r="S36" s="289"/>
      <c r="T36" s="289"/>
      <c r="U36" s="289"/>
      <c r="V36" s="289"/>
      <c r="W36" s="289"/>
      <c r="X36" s="234"/>
      <c r="Y36" s="234"/>
      <c r="Z36" s="231"/>
      <c r="AA36" s="231"/>
      <c r="AB36" s="231"/>
      <c r="AC36" s="231"/>
      <c r="AD36" s="231"/>
      <c r="AE36" s="231"/>
      <c r="AF36" s="231"/>
      <c r="AG36" s="231"/>
      <c r="AH36" s="231"/>
      <c r="AI36" s="231"/>
      <c r="AJ36" s="231"/>
      <c r="AK36" s="231"/>
      <c r="AL36" s="231"/>
      <c r="AM36" s="231"/>
      <c r="AN36" s="231"/>
      <c r="AO36" s="231"/>
      <c r="AP36" s="231"/>
    </row>
    <row r="37" spans="1:42" ht="46.5" customHeight="1" x14ac:dyDescent="0.45">
      <c r="A37" s="128"/>
      <c r="B37" s="16" t="s">
        <v>21</v>
      </c>
      <c r="C37" s="247" t="s">
        <v>559</v>
      </c>
      <c r="D37" s="779"/>
      <c r="E37" s="780"/>
      <c r="F37" s="107">
        <v>0</v>
      </c>
      <c r="G37" s="279"/>
      <c r="H37" s="279"/>
      <c r="I37" s="280"/>
      <c r="J37" s="260" t="s">
        <v>19</v>
      </c>
      <c r="K37" s="237"/>
      <c r="L37" s="234"/>
      <c r="M37" s="234"/>
      <c r="N37" s="234"/>
      <c r="O37" s="234"/>
      <c r="P37" s="234"/>
      <c r="Q37" s="234"/>
      <c r="R37" s="234"/>
      <c r="S37" s="234"/>
      <c r="T37" s="234"/>
      <c r="U37" s="234"/>
      <c r="V37" s="234">
        <v>6</v>
      </c>
      <c r="W37" s="234"/>
      <c r="X37" s="234"/>
      <c r="Y37" s="234"/>
      <c r="Z37" s="231"/>
      <c r="AA37" s="231"/>
      <c r="AB37" s="231"/>
      <c r="AC37" s="231"/>
      <c r="AD37" s="231"/>
      <c r="AE37" s="231"/>
      <c r="AF37" s="231"/>
      <c r="AG37" s="231"/>
      <c r="AH37" s="231"/>
      <c r="AI37" s="231"/>
      <c r="AJ37" s="231"/>
      <c r="AK37" s="231"/>
      <c r="AL37" s="231"/>
      <c r="AM37" s="231"/>
      <c r="AN37" s="231"/>
      <c r="AO37" s="231"/>
      <c r="AP37" s="231"/>
    </row>
    <row r="38" spans="1:42" ht="108.75" customHeight="1" x14ac:dyDescent="0.45">
      <c r="A38" s="128"/>
      <c r="B38" s="16" t="s">
        <v>22</v>
      </c>
      <c r="C38" s="247" t="s">
        <v>560</v>
      </c>
      <c r="D38" s="779" t="s">
        <v>350</v>
      </c>
      <c r="E38" s="780"/>
      <c r="F38" s="107">
        <v>0</v>
      </c>
      <c r="G38" s="279"/>
      <c r="H38" s="279"/>
      <c r="I38" s="280"/>
      <c r="J38" s="260"/>
      <c r="K38" s="233" t="s">
        <v>352</v>
      </c>
      <c r="L38" s="234"/>
      <c r="M38" s="235"/>
      <c r="N38" s="234"/>
      <c r="O38" s="234"/>
      <c r="P38" s="234"/>
      <c r="Q38" s="234"/>
      <c r="R38" s="234"/>
      <c r="S38" s="234"/>
      <c r="T38" s="234"/>
      <c r="U38" s="234"/>
      <c r="V38" s="234"/>
      <c r="W38" s="234"/>
      <c r="X38" s="234"/>
      <c r="Y38" s="234"/>
      <c r="Z38" s="231"/>
      <c r="AA38" s="231"/>
      <c r="AB38" s="231"/>
      <c r="AC38" s="231"/>
      <c r="AD38" s="231"/>
      <c r="AE38" s="231"/>
      <c r="AF38" s="231"/>
      <c r="AG38" s="231"/>
      <c r="AH38" s="231"/>
      <c r="AI38" s="231"/>
      <c r="AJ38" s="231"/>
      <c r="AK38" s="231"/>
      <c r="AL38" s="231"/>
      <c r="AM38" s="231"/>
      <c r="AN38" s="231"/>
      <c r="AO38" s="231"/>
      <c r="AP38" s="231"/>
    </row>
    <row r="39" spans="1:42" ht="111.75" customHeight="1" x14ac:dyDescent="0.45">
      <c r="A39" s="128"/>
      <c r="B39" s="16" t="s">
        <v>23</v>
      </c>
      <c r="C39" s="247" t="s">
        <v>360</v>
      </c>
      <c r="D39" s="818" t="s">
        <v>362</v>
      </c>
      <c r="E39" s="825"/>
      <c r="F39" s="107">
        <v>0</v>
      </c>
      <c r="G39" s="279"/>
      <c r="H39" s="279"/>
      <c r="I39" s="280"/>
      <c r="J39" s="260"/>
      <c r="K39" s="233"/>
      <c r="L39" s="234"/>
      <c r="M39" s="234"/>
      <c r="N39" s="234"/>
      <c r="O39" s="234"/>
      <c r="P39" s="234"/>
      <c r="Q39" s="234"/>
      <c r="R39" s="234"/>
      <c r="S39" s="234"/>
      <c r="T39" s="234"/>
      <c r="U39" s="234"/>
      <c r="V39" s="234"/>
      <c r="W39" s="234"/>
      <c r="X39" s="234"/>
      <c r="Y39" s="234"/>
      <c r="Z39" s="231"/>
      <c r="AA39" s="231"/>
      <c r="AB39" s="231"/>
      <c r="AC39" s="231"/>
      <c r="AD39" s="231"/>
      <c r="AE39" s="231"/>
      <c r="AF39" s="231"/>
      <c r="AG39" s="231"/>
      <c r="AH39" s="231"/>
      <c r="AI39" s="231"/>
      <c r="AJ39" s="231"/>
      <c r="AK39" s="231"/>
      <c r="AL39" s="231"/>
      <c r="AM39" s="231"/>
      <c r="AN39" s="231"/>
      <c r="AO39" s="231"/>
      <c r="AP39" s="231"/>
    </row>
    <row r="40" spans="1:42" ht="96.75" customHeight="1" x14ac:dyDescent="0.45">
      <c r="A40" s="128"/>
      <c r="B40" s="16" t="s">
        <v>24</v>
      </c>
      <c r="C40" s="247" t="s">
        <v>361</v>
      </c>
      <c r="D40" s="818" t="s">
        <v>561</v>
      </c>
      <c r="E40" s="825"/>
      <c r="F40" s="107">
        <v>0</v>
      </c>
      <c r="G40" s="279"/>
      <c r="H40" s="279"/>
      <c r="I40" s="280"/>
      <c r="J40" s="260"/>
      <c r="K40" s="233" t="s">
        <v>353</v>
      </c>
      <c r="L40" s="234"/>
      <c r="M40" s="233"/>
      <c r="N40" s="234"/>
      <c r="O40" s="234"/>
      <c r="P40" s="234"/>
      <c r="Q40" s="234"/>
      <c r="R40" s="234"/>
      <c r="S40" s="234"/>
      <c r="T40" s="234"/>
      <c r="U40" s="234"/>
      <c r="V40" s="234"/>
      <c r="W40" s="234"/>
      <c r="X40" s="234"/>
      <c r="Y40" s="234"/>
      <c r="Z40" s="231"/>
      <c r="AA40" s="231"/>
      <c r="AB40" s="231"/>
      <c r="AC40" s="231"/>
      <c r="AD40" s="231"/>
      <c r="AE40" s="231"/>
      <c r="AF40" s="231"/>
      <c r="AG40" s="231"/>
      <c r="AH40" s="231"/>
      <c r="AI40" s="231"/>
      <c r="AJ40" s="231"/>
      <c r="AK40" s="231"/>
      <c r="AL40" s="231"/>
      <c r="AM40" s="231"/>
      <c r="AN40" s="231"/>
      <c r="AO40" s="231"/>
      <c r="AP40" s="231"/>
    </row>
    <row r="41" spans="1:42" ht="38.25" customHeight="1" x14ac:dyDescent="0.45">
      <c r="A41" s="128"/>
      <c r="B41" s="16" t="s">
        <v>25</v>
      </c>
      <c r="C41" s="247" t="s">
        <v>562</v>
      </c>
      <c r="D41" s="779"/>
      <c r="E41" s="780"/>
      <c r="F41" s="107">
        <v>0</v>
      </c>
      <c r="G41" s="279"/>
      <c r="H41" s="279"/>
      <c r="I41" s="280"/>
      <c r="J41" s="260"/>
      <c r="K41" s="233" t="s">
        <v>185</v>
      </c>
      <c r="L41" s="234"/>
      <c r="M41" s="233"/>
      <c r="N41" s="234"/>
      <c r="O41" s="234"/>
      <c r="P41" s="234"/>
      <c r="Q41" s="234"/>
      <c r="R41" s="234"/>
      <c r="S41" s="234"/>
      <c r="T41" s="234"/>
      <c r="U41" s="234"/>
      <c r="V41" s="234"/>
      <c r="W41" s="234"/>
      <c r="X41" s="234"/>
      <c r="Y41" s="234"/>
      <c r="Z41" s="231"/>
      <c r="AA41" s="231"/>
      <c r="AB41" s="231"/>
      <c r="AC41" s="231"/>
      <c r="AD41" s="231"/>
      <c r="AE41" s="231"/>
      <c r="AF41" s="231"/>
      <c r="AG41" s="231"/>
      <c r="AH41" s="231"/>
      <c r="AI41" s="231"/>
      <c r="AJ41" s="231"/>
      <c r="AK41" s="231"/>
      <c r="AL41" s="231"/>
      <c r="AM41" s="231"/>
      <c r="AN41" s="231"/>
      <c r="AO41" s="231"/>
      <c r="AP41" s="231"/>
    </row>
    <row r="42" spans="1:42" ht="40.5" customHeight="1" x14ac:dyDescent="0.45">
      <c r="A42" s="128"/>
      <c r="B42" s="16" t="s">
        <v>26</v>
      </c>
      <c r="C42" s="27" t="s">
        <v>27</v>
      </c>
      <c r="D42" s="779"/>
      <c r="E42" s="780"/>
      <c r="F42" s="107">
        <v>0</v>
      </c>
      <c r="G42" s="279"/>
      <c r="H42" s="279"/>
      <c r="I42" s="280"/>
      <c r="J42" s="260"/>
      <c r="K42" s="233" t="s">
        <v>350</v>
      </c>
      <c r="L42" s="234"/>
      <c r="M42" s="233"/>
      <c r="N42" s="234"/>
      <c r="O42" s="234"/>
      <c r="P42" s="234"/>
      <c r="Q42" s="234"/>
      <c r="R42" s="234"/>
      <c r="S42" s="234"/>
      <c r="T42" s="234"/>
      <c r="U42" s="234"/>
      <c r="V42" s="234"/>
      <c r="W42" s="234"/>
      <c r="X42" s="234"/>
      <c r="Y42" s="234"/>
      <c r="Z42" s="231"/>
      <c r="AA42" s="231"/>
      <c r="AB42" s="231"/>
      <c r="AC42" s="231"/>
      <c r="AD42" s="231"/>
      <c r="AE42" s="231"/>
      <c r="AF42" s="231"/>
      <c r="AG42" s="231"/>
      <c r="AH42" s="231"/>
      <c r="AI42" s="231"/>
      <c r="AJ42" s="231"/>
      <c r="AK42" s="231"/>
      <c r="AL42" s="231"/>
      <c r="AM42" s="231"/>
      <c r="AN42" s="231"/>
      <c r="AO42" s="231"/>
      <c r="AP42" s="231"/>
    </row>
    <row r="43" spans="1:42" ht="40.5" customHeight="1" thickBot="1" x14ac:dyDescent="0.5">
      <c r="A43" s="128"/>
      <c r="B43" s="16" t="s">
        <v>28</v>
      </c>
      <c r="C43" s="247" t="s">
        <v>563</v>
      </c>
      <c r="D43" s="779"/>
      <c r="E43" s="780"/>
      <c r="F43" s="108">
        <v>0</v>
      </c>
      <c r="G43" s="279"/>
      <c r="H43" s="279"/>
      <c r="I43" s="280"/>
      <c r="J43" s="260"/>
      <c r="K43" s="233"/>
      <c r="L43" s="234"/>
      <c r="M43" s="233"/>
      <c r="N43" s="234"/>
      <c r="O43" s="234"/>
      <c r="P43" s="234"/>
      <c r="Q43" s="234"/>
      <c r="R43" s="234"/>
      <c r="S43" s="234"/>
      <c r="T43" s="234"/>
      <c r="U43" s="234"/>
      <c r="V43" s="234"/>
      <c r="W43" s="234"/>
      <c r="X43" s="234"/>
      <c r="Y43" s="234"/>
      <c r="Z43" s="231"/>
      <c r="AA43" s="231"/>
      <c r="AB43" s="231"/>
      <c r="AC43" s="231"/>
      <c r="AD43" s="231"/>
      <c r="AE43" s="231"/>
      <c r="AF43" s="231"/>
      <c r="AG43" s="231"/>
      <c r="AH43" s="231"/>
      <c r="AI43" s="231"/>
      <c r="AJ43" s="231"/>
      <c r="AK43" s="231"/>
      <c r="AL43" s="231"/>
      <c r="AM43" s="231"/>
      <c r="AN43" s="231"/>
      <c r="AO43" s="231"/>
      <c r="AP43" s="231"/>
    </row>
    <row r="44" spans="1:42" ht="46.5" customHeight="1" thickBot="1" x14ac:dyDescent="0.5">
      <c r="A44" s="128"/>
      <c r="B44" s="16" t="s">
        <v>364</v>
      </c>
      <c r="C44" s="247" t="s">
        <v>564</v>
      </c>
      <c r="D44" s="779"/>
      <c r="E44" s="780"/>
      <c r="F44" s="108">
        <v>0</v>
      </c>
      <c r="G44" s="279"/>
      <c r="H44" s="279"/>
      <c r="I44" s="280"/>
      <c r="J44" s="260"/>
      <c r="K44" s="233" t="s">
        <v>357</v>
      </c>
      <c r="L44" s="234"/>
      <c r="M44" s="233"/>
      <c r="N44" s="234"/>
      <c r="O44" s="234"/>
      <c r="P44" s="234"/>
      <c r="Q44" s="234"/>
      <c r="R44" s="234"/>
      <c r="S44" s="234"/>
      <c r="T44" s="234"/>
      <c r="U44" s="234"/>
      <c r="V44" s="234"/>
      <c r="W44" s="234"/>
      <c r="X44" s="234"/>
      <c r="Y44" s="234"/>
      <c r="Z44" s="231"/>
      <c r="AA44" s="231"/>
      <c r="AB44" s="231"/>
      <c r="AC44" s="231"/>
      <c r="AD44" s="231"/>
      <c r="AE44" s="231"/>
      <c r="AF44" s="231"/>
      <c r="AG44" s="231"/>
      <c r="AH44" s="231"/>
      <c r="AI44" s="231"/>
      <c r="AJ44" s="231"/>
      <c r="AK44" s="231"/>
      <c r="AL44" s="231"/>
      <c r="AM44" s="231"/>
      <c r="AN44" s="231"/>
      <c r="AO44" s="231"/>
      <c r="AP44" s="231"/>
    </row>
    <row r="45" spans="1:42" ht="27.75" customHeight="1" x14ac:dyDescent="0.45">
      <c r="A45" s="128"/>
      <c r="B45" s="20"/>
      <c r="C45" s="21"/>
      <c r="D45" s="139"/>
      <c r="E45" s="69"/>
      <c r="F45" s="23">
        <f>SUM(F37:F44,F33)</f>
        <v>0</v>
      </c>
      <c r="G45" s="279"/>
      <c r="H45" s="279"/>
      <c r="I45" s="280"/>
      <c r="J45" s="260" t="s">
        <v>20</v>
      </c>
      <c r="K45" s="233" t="s">
        <v>358</v>
      </c>
      <c r="L45" s="234"/>
      <c r="M45" s="233"/>
      <c r="N45" s="234"/>
      <c r="O45" s="234"/>
      <c r="P45" s="234"/>
      <c r="Q45" s="234"/>
      <c r="R45" s="234"/>
      <c r="S45" s="234"/>
      <c r="T45" s="234"/>
      <c r="U45" s="234"/>
      <c r="V45" s="234"/>
      <c r="W45" s="234"/>
      <c r="X45" s="234"/>
      <c r="Y45" s="234"/>
      <c r="Z45" s="231"/>
      <c r="AA45" s="231"/>
      <c r="AB45" s="231"/>
      <c r="AC45" s="231"/>
      <c r="AD45" s="231"/>
      <c r="AE45" s="231"/>
      <c r="AF45" s="231"/>
      <c r="AG45" s="231"/>
      <c r="AH45" s="231"/>
      <c r="AI45" s="231"/>
      <c r="AJ45" s="231"/>
      <c r="AK45" s="231"/>
      <c r="AL45" s="231"/>
      <c r="AM45" s="231"/>
      <c r="AN45" s="231"/>
      <c r="AO45" s="231"/>
      <c r="AP45" s="231"/>
    </row>
    <row r="46" spans="1:42" ht="14.65" thickBot="1" x14ac:dyDescent="0.5">
      <c r="A46" s="128"/>
      <c r="B46" s="20"/>
      <c r="C46" s="21"/>
      <c r="D46" s="275"/>
      <c r="E46" s="51"/>
      <c r="F46" s="24" t="s">
        <v>6</v>
      </c>
      <c r="G46" s="279"/>
      <c r="H46" s="279"/>
      <c r="I46" s="280"/>
      <c r="J46" s="260"/>
      <c r="K46" s="233" t="s">
        <v>359</v>
      </c>
      <c r="L46" s="234"/>
      <c r="M46" s="233"/>
      <c r="N46" s="234"/>
      <c r="O46" s="234" t="s">
        <v>365</v>
      </c>
      <c r="P46" s="234"/>
      <c r="Q46" s="234"/>
      <c r="R46" s="234"/>
      <c r="S46" s="234"/>
      <c r="T46" s="234"/>
      <c r="U46" s="234"/>
      <c r="V46" s="234"/>
      <c r="W46" s="234"/>
      <c r="X46" s="234"/>
      <c r="Y46" s="234"/>
      <c r="Z46" s="231"/>
      <c r="AA46" s="231"/>
      <c r="AB46" s="231"/>
      <c r="AC46" s="231"/>
      <c r="AD46" s="231"/>
      <c r="AE46" s="231"/>
      <c r="AF46" s="231"/>
      <c r="AG46" s="231"/>
      <c r="AH46" s="231"/>
      <c r="AI46" s="231"/>
      <c r="AJ46" s="231"/>
      <c r="AK46" s="231"/>
      <c r="AL46" s="231"/>
      <c r="AM46" s="231"/>
      <c r="AN46" s="231"/>
      <c r="AO46" s="231"/>
      <c r="AP46" s="231"/>
    </row>
    <row r="47" spans="1:42" ht="6.75" customHeight="1" x14ac:dyDescent="0.45">
      <c r="A47" s="128"/>
      <c r="B47" s="60"/>
      <c r="C47" s="60"/>
      <c r="D47" s="60"/>
      <c r="E47" s="60"/>
      <c r="F47" s="60"/>
      <c r="G47" s="279"/>
      <c r="H47" s="279"/>
      <c r="I47" s="280"/>
      <c r="J47" s="260"/>
      <c r="K47" s="239">
        <v>12</v>
      </c>
      <c r="L47" s="234"/>
      <c r="M47" s="234"/>
      <c r="N47" s="234"/>
      <c r="O47" s="234" t="s">
        <v>366</v>
      </c>
      <c r="P47" s="234"/>
      <c r="Q47" s="234"/>
      <c r="R47" s="234"/>
      <c r="S47" s="234"/>
      <c r="T47" s="234"/>
      <c r="U47" s="234"/>
      <c r="V47" s="234"/>
      <c r="W47" s="234"/>
      <c r="X47" s="234"/>
      <c r="Y47" s="234"/>
      <c r="Z47" s="231"/>
      <c r="AA47" s="231"/>
      <c r="AB47" s="231"/>
      <c r="AC47" s="231"/>
      <c r="AD47" s="231"/>
      <c r="AE47" s="231"/>
      <c r="AF47" s="231"/>
      <c r="AG47" s="231"/>
      <c r="AH47" s="231"/>
      <c r="AI47" s="231"/>
      <c r="AJ47" s="231"/>
      <c r="AK47" s="231"/>
      <c r="AL47" s="231"/>
      <c r="AM47" s="231"/>
      <c r="AN47" s="231"/>
      <c r="AO47" s="231"/>
      <c r="AP47" s="231"/>
    </row>
    <row r="48" spans="1:42" ht="25.5" customHeight="1" x14ac:dyDescent="0.45">
      <c r="A48" s="128"/>
      <c r="B48" s="88" t="s">
        <v>30</v>
      </c>
      <c r="C48" s="89"/>
      <c r="D48" s="612"/>
      <c r="E48" s="613"/>
      <c r="F48" s="783"/>
      <c r="G48" s="279"/>
      <c r="H48" s="279"/>
      <c r="I48" s="280"/>
      <c r="J48" s="260"/>
      <c r="K48" s="233" t="s">
        <v>186</v>
      </c>
      <c r="L48" s="234"/>
      <c r="M48" s="234"/>
      <c r="N48" s="234"/>
      <c r="O48" s="234" t="s">
        <v>367</v>
      </c>
      <c r="P48" s="234"/>
      <c r="Q48" s="234"/>
      <c r="R48" s="234"/>
      <c r="S48" s="234"/>
      <c r="T48" s="234"/>
      <c r="U48" s="234"/>
      <c r="V48" s="234"/>
      <c r="W48" s="234"/>
      <c r="X48" s="234"/>
      <c r="Y48" s="234"/>
      <c r="Z48" s="231"/>
      <c r="AA48" s="231"/>
      <c r="AB48" s="231"/>
      <c r="AC48" s="231"/>
      <c r="AD48" s="231"/>
      <c r="AE48" s="231"/>
      <c r="AF48" s="231"/>
      <c r="AG48" s="231"/>
      <c r="AH48" s="231"/>
      <c r="AI48" s="231"/>
      <c r="AJ48" s="231"/>
      <c r="AK48" s="231"/>
      <c r="AL48" s="231"/>
      <c r="AM48" s="231"/>
      <c r="AN48" s="231"/>
      <c r="AO48" s="231"/>
      <c r="AP48" s="231"/>
    </row>
    <row r="49" spans="1:42" ht="7.5" customHeight="1" x14ac:dyDescent="0.45">
      <c r="A49" s="128"/>
      <c r="B49" s="6"/>
      <c r="C49" s="7"/>
      <c r="D49" s="140"/>
      <c r="E49" s="130"/>
      <c r="F49" s="141"/>
      <c r="G49" s="279"/>
      <c r="H49" s="279"/>
      <c r="I49" s="280"/>
      <c r="J49" s="260"/>
      <c r="K49" s="233" t="s">
        <v>181</v>
      </c>
      <c r="L49" s="234"/>
      <c r="M49" s="234"/>
      <c r="N49" s="234"/>
      <c r="O49" s="234"/>
      <c r="P49" s="234"/>
      <c r="Q49" s="234"/>
      <c r="R49" s="234"/>
      <c r="S49" s="234"/>
      <c r="T49" s="234"/>
      <c r="U49" s="234"/>
      <c r="V49" s="234"/>
      <c r="W49" s="234"/>
      <c r="X49" s="234"/>
      <c r="Y49" s="234"/>
      <c r="Z49" s="231"/>
      <c r="AA49" s="231"/>
      <c r="AB49" s="231"/>
      <c r="AC49" s="231"/>
      <c r="AD49" s="231"/>
      <c r="AE49" s="231"/>
      <c r="AF49" s="231"/>
      <c r="AG49" s="231"/>
      <c r="AH49" s="231"/>
      <c r="AI49" s="231"/>
      <c r="AJ49" s="231"/>
      <c r="AK49" s="231"/>
      <c r="AL49" s="231"/>
      <c r="AM49" s="231"/>
      <c r="AN49" s="231"/>
      <c r="AO49" s="231"/>
      <c r="AP49" s="231"/>
    </row>
    <row r="50" spans="1:42" ht="15.75" customHeight="1" x14ac:dyDescent="0.45">
      <c r="A50" s="128"/>
      <c r="B50" s="116"/>
      <c r="C50" s="670" t="s">
        <v>5</v>
      </c>
      <c r="D50" s="608" t="s">
        <v>274</v>
      </c>
      <c r="E50" s="609"/>
      <c r="F50" s="781" t="s">
        <v>6</v>
      </c>
      <c r="G50" s="279"/>
      <c r="H50" s="279"/>
      <c r="I50" s="280"/>
      <c r="J50" s="260"/>
      <c r="K50" s="233"/>
      <c r="L50" s="234"/>
      <c r="M50" s="234"/>
      <c r="N50" s="234"/>
      <c r="O50" s="234"/>
      <c r="P50" s="234"/>
      <c r="Q50" s="234"/>
      <c r="R50" s="234"/>
      <c r="S50" s="234"/>
      <c r="T50" s="234"/>
      <c r="U50" s="234"/>
      <c r="V50" s="234"/>
      <c r="W50" s="234"/>
      <c r="X50" s="234">
        <v>0</v>
      </c>
      <c r="Y50" s="234"/>
      <c r="Z50" s="231"/>
      <c r="AA50" s="231"/>
      <c r="AB50" s="231"/>
      <c r="AC50" s="231"/>
      <c r="AD50" s="231"/>
      <c r="AE50" s="231"/>
      <c r="AF50" s="231"/>
      <c r="AG50" s="231"/>
      <c r="AH50" s="231"/>
      <c r="AI50" s="231"/>
      <c r="AJ50" s="231"/>
      <c r="AK50" s="231"/>
      <c r="AL50" s="231"/>
      <c r="AM50" s="231"/>
      <c r="AN50" s="231"/>
      <c r="AO50" s="231"/>
      <c r="AP50" s="231"/>
    </row>
    <row r="51" spans="1:42" ht="21.75" customHeight="1" thickBot="1" x14ac:dyDescent="0.5">
      <c r="A51" s="128"/>
      <c r="B51" s="8"/>
      <c r="C51" s="824"/>
      <c r="D51" s="610"/>
      <c r="E51" s="611"/>
      <c r="F51" s="782"/>
      <c r="G51" s="279"/>
      <c r="H51" s="279"/>
      <c r="I51" s="280"/>
      <c r="J51" s="260" t="s">
        <v>21</v>
      </c>
      <c r="K51" s="237"/>
      <c r="L51" s="234"/>
      <c r="M51" s="234"/>
      <c r="N51" s="234"/>
      <c r="O51" s="234"/>
      <c r="P51" s="234"/>
      <c r="Q51" s="234">
        <v>0</v>
      </c>
      <c r="R51" s="234"/>
      <c r="S51" s="234"/>
      <c r="T51" s="234"/>
      <c r="U51" s="234">
        <v>0</v>
      </c>
      <c r="V51" s="234"/>
      <c r="W51" s="234"/>
      <c r="X51" s="234">
        <v>2</v>
      </c>
      <c r="Y51" s="234"/>
      <c r="Z51" s="231"/>
      <c r="AA51" s="231"/>
      <c r="AB51" s="231"/>
      <c r="AC51" s="231"/>
      <c r="AD51" s="231"/>
      <c r="AE51" s="231"/>
      <c r="AF51" s="231"/>
      <c r="AG51" s="231"/>
      <c r="AH51" s="231"/>
      <c r="AI51" s="231"/>
      <c r="AJ51" s="231"/>
      <c r="AK51" s="231"/>
      <c r="AL51" s="231"/>
      <c r="AM51" s="231"/>
      <c r="AN51" s="231"/>
      <c r="AO51" s="231"/>
      <c r="AP51" s="231"/>
    </row>
    <row r="52" spans="1:42" ht="45.75" customHeight="1" x14ac:dyDescent="0.45">
      <c r="A52" s="128"/>
      <c r="B52" s="31" t="s">
        <v>31</v>
      </c>
      <c r="C52" s="32" t="s">
        <v>32</v>
      </c>
      <c r="D52" s="793"/>
      <c r="E52" s="794"/>
      <c r="F52" s="133" t="s">
        <v>8</v>
      </c>
      <c r="G52" s="279"/>
      <c r="H52" s="279"/>
      <c r="I52" s="280"/>
      <c r="J52" s="260"/>
      <c r="K52" s="233" t="s">
        <v>187</v>
      </c>
      <c r="L52" s="234"/>
      <c r="M52" s="234"/>
      <c r="N52" s="234"/>
      <c r="O52" s="234"/>
      <c r="P52" s="234"/>
      <c r="Q52" s="234">
        <v>2</v>
      </c>
      <c r="R52" s="234"/>
      <c r="S52" s="234"/>
      <c r="T52" s="234"/>
      <c r="U52" s="234">
        <v>8</v>
      </c>
      <c r="V52" s="234"/>
      <c r="W52" s="234"/>
      <c r="X52" s="234">
        <v>4</v>
      </c>
      <c r="Y52" s="234"/>
      <c r="Z52" s="231"/>
      <c r="AA52" s="231"/>
      <c r="AB52" s="231"/>
      <c r="AC52" s="231"/>
      <c r="AD52" s="231"/>
      <c r="AE52" s="231"/>
      <c r="AF52" s="231"/>
      <c r="AG52" s="231"/>
      <c r="AH52" s="231"/>
      <c r="AI52" s="231"/>
      <c r="AJ52" s="231"/>
      <c r="AK52" s="231"/>
      <c r="AL52" s="231"/>
      <c r="AM52" s="231"/>
      <c r="AN52" s="231"/>
      <c r="AO52" s="231"/>
      <c r="AP52" s="231"/>
    </row>
    <row r="53" spans="1:42" ht="65.25" customHeight="1" x14ac:dyDescent="0.45">
      <c r="A53" s="128"/>
      <c r="B53" s="12" t="s">
        <v>33</v>
      </c>
      <c r="C53" s="13" t="s">
        <v>34</v>
      </c>
      <c r="D53" s="786"/>
      <c r="E53" s="787"/>
      <c r="F53" s="134" t="s">
        <v>8</v>
      </c>
      <c r="G53" s="279"/>
      <c r="H53" s="279"/>
      <c r="I53" s="280"/>
      <c r="J53" s="260"/>
      <c r="K53" s="233" t="s">
        <v>188</v>
      </c>
      <c r="L53" s="234"/>
      <c r="M53" s="234"/>
      <c r="N53" s="234"/>
      <c r="O53" s="234"/>
      <c r="P53" s="234"/>
      <c r="Q53" s="234">
        <v>4</v>
      </c>
      <c r="R53" s="234"/>
      <c r="S53" s="234"/>
      <c r="T53" s="234"/>
      <c r="U53" s="234">
        <v>8</v>
      </c>
      <c r="V53" s="234"/>
      <c r="W53" s="234"/>
      <c r="X53" s="234">
        <v>6</v>
      </c>
      <c r="Y53" s="234"/>
      <c r="Z53" s="231"/>
      <c r="AA53" s="231"/>
      <c r="AB53" s="231"/>
      <c r="AC53" s="231"/>
      <c r="AD53" s="231"/>
      <c r="AE53" s="231"/>
      <c r="AF53" s="231"/>
      <c r="AG53" s="231"/>
      <c r="AH53" s="231"/>
      <c r="AI53" s="231"/>
      <c r="AJ53" s="231"/>
      <c r="AK53" s="231"/>
      <c r="AL53" s="231"/>
      <c r="AM53" s="231"/>
      <c r="AN53" s="231"/>
      <c r="AO53" s="231"/>
      <c r="AP53" s="231"/>
    </row>
    <row r="54" spans="1:42" ht="44.25" customHeight="1" x14ac:dyDescent="0.45">
      <c r="A54" s="128"/>
      <c r="B54" s="12" t="s">
        <v>35</v>
      </c>
      <c r="C54" s="13" t="s">
        <v>369</v>
      </c>
      <c r="D54" s="786"/>
      <c r="E54" s="787"/>
      <c r="F54" s="134" t="s">
        <v>8</v>
      </c>
      <c r="G54" s="279"/>
      <c r="H54" s="279"/>
      <c r="I54" s="280"/>
      <c r="J54" s="260"/>
      <c r="K54" s="233" t="s">
        <v>189</v>
      </c>
      <c r="L54" s="234"/>
      <c r="M54" s="234"/>
      <c r="N54" s="234"/>
      <c r="O54" s="234"/>
      <c r="P54" s="234"/>
      <c r="Q54" s="234">
        <v>6</v>
      </c>
      <c r="R54" s="234"/>
      <c r="S54" s="234"/>
      <c r="T54" s="234"/>
      <c r="U54" s="234">
        <v>10</v>
      </c>
      <c r="V54" s="234"/>
      <c r="W54" s="234"/>
      <c r="X54" s="234">
        <v>7</v>
      </c>
      <c r="Y54" s="234"/>
      <c r="Z54" s="231"/>
      <c r="AA54" s="231"/>
      <c r="AB54" s="231"/>
      <c r="AC54" s="231"/>
      <c r="AD54" s="231"/>
      <c r="AE54" s="231"/>
      <c r="AF54" s="231"/>
      <c r="AG54" s="231"/>
      <c r="AH54" s="231"/>
      <c r="AI54" s="231"/>
      <c r="AJ54" s="231"/>
      <c r="AK54" s="231"/>
      <c r="AL54" s="231"/>
      <c r="AM54" s="231"/>
      <c r="AN54" s="231"/>
      <c r="AO54" s="231"/>
      <c r="AP54" s="231"/>
    </row>
    <row r="55" spans="1:42" ht="52.5" customHeight="1" x14ac:dyDescent="0.45">
      <c r="A55" s="128"/>
      <c r="B55" s="12" t="s">
        <v>36</v>
      </c>
      <c r="C55" s="13" t="s">
        <v>37</v>
      </c>
      <c r="D55" s="786"/>
      <c r="E55" s="787"/>
      <c r="F55" s="134" t="s">
        <v>8</v>
      </c>
      <c r="G55" s="279"/>
      <c r="H55" s="279"/>
      <c r="I55" s="280"/>
      <c r="J55" s="260"/>
      <c r="K55" s="233"/>
      <c r="L55" s="234"/>
      <c r="M55" s="234"/>
      <c r="N55" s="234"/>
      <c r="O55" s="234"/>
      <c r="P55" s="234"/>
      <c r="Q55" s="234"/>
      <c r="R55" s="234"/>
      <c r="S55" s="234"/>
      <c r="T55" s="234"/>
      <c r="U55" s="234"/>
      <c r="V55" s="234"/>
      <c r="W55" s="234"/>
      <c r="X55" s="234"/>
      <c r="Y55" s="234"/>
      <c r="Z55" s="231"/>
      <c r="AA55" s="231"/>
      <c r="AB55" s="231"/>
      <c r="AC55" s="231"/>
      <c r="AD55" s="231"/>
      <c r="AE55" s="231"/>
      <c r="AF55" s="231"/>
      <c r="AG55" s="231"/>
      <c r="AH55" s="231"/>
      <c r="AI55" s="231"/>
      <c r="AJ55" s="231"/>
      <c r="AK55" s="231"/>
      <c r="AL55" s="231"/>
      <c r="AM55" s="231"/>
      <c r="AN55" s="231"/>
      <c r="AO55" s="231"/>
      <c r="AP55" s="231"/>
    </row>
    <row r="56" spans="1:42" ht="52.5" customHeight="1" x14ac:dyDescent="0.45">
      <c r="A56" s="128"/>
      <c r="B56" s="12" t="s">
        <v>370</v>
      </c>
      <c r="C56" s="13" t="s">
        <v>38</v>
      </c>
      <c r="D56" s="786" t="s">
        <v>371</v>
      </c>
      <c r="E56" s="787"/>
      <c r="F56" s="134" t="s">
        <v>8</v>
      </c>
      <c r="G56" s="279"/>
      <c r="H56" s="279"/>
      <c r="I56" s="280"/>
      <c r="J56" s="260"/>
      <c r="K56" s="233"/>
      <c r="L56" s="234"/>
      <c r="M56" s="234"/>
      <c r="N56" s="234"/>
      <c r="O56" s="234"/>
      <c r="P56" s="234"/>
      <c r="Q56" s="234"/>
      <c r="R56" s="234"/>
      <c r="S56" s="234"/>
      <c r="T56" s="234"/>
      <c r="U56" s="234"/>
      <c r="V56" s="234"/>
      <c r="W56" s="234"/>
      <c r="X56" s="234"/>
      <c r="Y56" s="234"/>
      <c r="Z56" s="231"/>
      <c r="AA56" s="231"/>
      <c r="AB56" s="231"/>
      <c r="AC56" s="231"/>
      <c r="AD56" s="231"/>
      <c r="AE56" s="231"/>
      <c r="AF56" s="231"/>
      <c r="AG56" s="231"/>
      <c r="AH56" s="231"/>
      <c r="AI56" s="231"/>
      <c r="AJ56" s="231"/>
      <c r="AK56" s="231"/>
      <c r="AL56" s="231"/>
      <c r="AM56" s="231"/>
      <c r="AN56" s="231"/>
      <c r="AO56" s="231"/>
      <c r="AP56" s="231"/>
    </row>
    <row r="57" spans="1:42" ht="68.25" customHeight="1" thickBot="1" x14ac:dyDescent="0.5">
      <c r="A57" s="128"/>
      <c r="B57" s="16" t="s">
        <v>372</v>
      </c>
      <c r="C57" s="292" t="s">
        <v>565</v>
      </c>
      <c r="D57" s="779"/>
      <c r="E57" s="780"/>
      <c r="F57" s="109">
        <v>0</v>
      </c>
      <c r="G57" s="279"/>
      <c r="H57" s="279"/>
      <c r="I57" s="280"/>
      <c r="J57" s="260" t="s">
        <v>25</v>
      </c>
      <c r="K57" s="233"/>
      <c r="L57" s="234"/>
      <c r="M57" s="234"/>
      <c r="N57" s="234"/>
      <c r="O57" s="234"/>
      <c r="P57" s="234"/>
      <c r="Q57" s="234"/>
      <c r="R57" s="234"/>
      <c r="S57" s="234"/>
      <c r="T57" s="234"/>
      <c r="U57" s="234"/>
      <c r="V57" s="234"/>
      <c r="W57" s="234"/>
      <c r="X57" s="234"/>
      <c r="Y57" s="234"/>
      <c r="Z57" s="231"/>
      <c r="AA57" s="231"/>
      <c r="AB57" s="231"/>
      <c r="AC57" s="231"/>
      <c r="AD57" s="231"/>
      <c r="AE57" s="231"/>
      <c r="AF57" s="231"/>
      <c r="AG57" s="231"/>
      <c r="AH57" s="231"/>
      <c r="AI57" s="231"/>
      <c r="AJ57" s="231"/>
      <c r="AK57" s="231"/>
      <c r="AL57" s="231"/>
      <c r="AM57" s="231"/>
      <c r="AN57" s="231"/>
      <c r="AO57" s="231"/>
      <c r="AP57" s="231"/>
    </row>
    <row r="58" spans="1:42" ht="68.25" customHeight="1" thickBot="1" x14ac:dyDescent="0.5">
      <c r="A58" s="128"/>
      <c r="B58" s="16" t="s">
        <v>39</v>
      </c>
      <c r="C58" s="292" t="s">
        <v>566</v>
      </c>
      <c r="D58" s="779"/>
      <c r="E58" s="780"/>
      <c r="F58" s="109">
        <v>0</v>
      </c>
      <c r="G58" s="279"/>
      <c r="H58" s="279"/>
      <c r="I58" s="280"/>
      <c r="J58" s="260"/>
      <c r="K58" s="233"/>
      <c r="L58" s="234"/>
      <c r="M58" s="234"/>
      <c r="N58" s="234"/>
      <c r="O58" s="234"/>
      <c r="P58" s="234"/>
      <c r="Q58" s="234"/>
      <c r="R58" s="234"/>
      <c r="S58" s="234"/>
      <c r="T58" s="234"/>
      <c r="U58" s="234"/>
      <c r="V58" s="234"/>
      <c r="W58" s="234"/>
      <c r="X58" s="234"/>
      <c r="Y58" s="234"/>
      <c r="Z58" s="231"/>
      <c r="AA58" s="231"/>
      <c r="AB58" s="231"/>
      <c r="AC58" s="231"/>
      <c r="AD58" s="231"/>
      <c r="AE58" s="231"/>
      <c r="AF58" s="231"/>
      <c r="AG58" s="231"/>
      <c r="AH58" s="231"/>
      <c r="AI58" s="231"/>
      <c r="AJ58" s="231"/>
      <c r="AK58" s="231"/>
      <c r="AL58" s="231"/>
      <c r="AM58" s="231"/>
      <c r="AN58" s="231"/>
      <c r="AO58" s="231"/>
      <c r="AP58" s="231"/>
    </row>
    <row r="59" spans="1:42" ht="75" customHeight="1" thickBot="1" x14ac:dyDescent="0.5">
      <c r="A59" s="128"/>
      <c r="B59" s="16" t="s">
        <v>375</v>
      </c>
      <c r="C59" s="292" t="s">
        <v>567</v>
      </c>
      <c r="D59" s="818" t="s">
        <v>379</v>
      </c>
      <c r="E59" s="819"/>
      <c r="F59" s="109">
        <v>0</v>
      </c>
      <c r="G59" s="279"/>
      <c r="H59" s="279"/>
      <c r="I59" s="280"/>
      <c r="J59" s="260"/>
      <c r="K59" s="233" t="s">
        <v>190</v>
      </c>
      <c r="L59" s="234"/>
      <c r="M59" s="234"/>
      <c r="N59" s="234"/>
      <c r="O59" s="234"/>
      <c r="P59" s="234"/>
      <c r="Q59" s="234">
        <v>0</v>
      </c>
      <c r="R59" s="234"/>
      <c r="S59" s="234"/>
      <c r="T59" s="234"/>
      <c r="U59" s="234"/>
      <c r="V59" s="234"/>
      <c r="W59" s="234"/>
      <c r="X59" s="234"/>
      <c r="Y59" s="234"/>
      <c r="Z59" s="231"/>
      <c r="AA59" s="231"/>
      <c r="AB59" s="231"/>
      <c r="AC59" s="231"/>
      <c r="AD59" s="231"/>
      <c r="AE59" s="231"/>
      <c r="AF59" s="231"/>
      <c r="AG59" s="231"/>
      <c r="AH59" s="231"/>
      <c r="AI59" s="231"/>
      <c r="AJ59" s="231"/>
      <c r="AK59" s="231"/>
      <c r="AL59" s="231"/>
      <c r="AM59" s="231"/>
      <c r="AN59" s="231"/>
      <c r="AO59" s="231"/>
      <c r="AP59" s="231"/>
    </row>
    <row r="60" spans="1:42" ht="32.25" customHeight="1" x14ac:dyDescent="0.45">
      <c r="A60" s="128"/>
      <c r="B60" s="20"/>
      <c r="C60" s="21"/>
      <c r="D60" s="135"/>
      <c r="E60" s="70"/>
      <c r="F60" s="23">
        <f>SUM(F57:F59)</f>
        <v>0</v>
      </c>
      <c r="G60" s="279"/>
      <c r="H60" s="279"/>
      <c r="I60" s="280"/>
      <c r="J60" s="260"/>
      <c r="K60" s="233" t="s">
        <v>191</v>
      </c>
      <c r="L60" s="234"/>
      <c r="M60" s="234"/>
      <c r="N60" s="234"/>
      <c r="O60" s="234"/>
      <c r="P60" s="234"/>
      <c r="Q60" s="234">
        <v>4</v>
      </c>
      <c r="R60" s="234"/>
      <c r="S60" s="234"/>
      <c r="T60" s="234"/>
      <c r="U60" s="234"/>
      <c r="V60" s="234"/>
      <c r="W60" s="234"/>
      <c r="X60" s="234"/>
      <c r="Y60" s="234"/>
      <c r="Z60" s="231"/>
      <c r="AA60" s="231"/>
      <c r="AB60" s="231"/>
      <c r="AC60" s="231"/>
      <c r="AD60" s="231"/>
      <c r="AE60" s="231"/>
      <c r="AF60" s="231"/>
      <c r="AG60" s="231"/>
      <c r="AH60" s="231"/>
      <c r="AI60" s="231"/>
      <c r="AJ60" s="231"/>
      <c r="AK60" s="231"/>
      <c r="AL60" s="231"/>
      <c r="AM60" s="231"/>
      <c r="AN60" s="231"/>
      <c r="AO60" s="231"/>
      <c r="AP60" s="231"/>
    </row>
    <row r="61" spans="1:42" ht="14.65" thickBot="1" x14ac:dyDescent="0.5">
      <c r="A61" s="128"/>
      <c r="B61" s="20"/>
      <c r="C61" s="21"/>
      <c r="D61" s="138"/>
      <c r="E61" s="71"/>
      <c r="F61" s="24" t="s">
        <v>6</v>
      </c>
      <c r="G61" s="279"/>
      <c r="H61" s="279"/>
      <c r="I61" s="280"/>
      <c r="J61" s="260"/>
      <c r="K61" s="233"/>
      <c r="L61" s="234"/>
      <c r="M61" s="234"/>
      <c r="N61" s="234"/>
      <c r="O61" s="234"/>
      <c r="P61" s="234"/>
      <c r="Q61" s="234"/>
      <c r="R61" s="234"/>
      <c r="S61" s="234"/>
      <c r="T61" s="234"/>
      <c r="U61" s="234"/>
      <c r="V61" s="234"/>
      <c r="W61" s="234"/>
      <c r="X61" s="234"/>
      <c r="Y61" s="234"/>
      <c r="Z61" s="231"/>
      <c r="AA61" s="231"/>
      <c r="AB61" s="231"/>
      <c r="AC61" s="231"/>
      <c r="AD61" s="231"/>
      <c r="AE61" s="231"/>
      <c r="AF61" s="231"/>
      <c r="AG61" s="231"/>
      <c r="AH61" s="231"/>
      <c r="AI61" s="231"/>
      <c r="AJ61" s="231"/>
      <c r="AK61" s="231"/>
      <c r="AL61" s="231"/>
      <c r="AM61" s="231"/>
      <c r="AN61" s="231"/>
      <c r="AO61" s="231"/>
      <c r="AP61" s="231"/>
    </row>
    <row r="62" spans="1:42" ht="7.5" customHeight="1" x14ac:dyDescent="0.45">
      <c r="A62" s="128"/>
      <c r="B62" s="60"/>
      <c r="C62" s="60"/>
      <c r="D62" s="60"/>
      <c r="E62" s="60"/>
      <c r="F62" s="60"/>
      <c r="G62" s="279"/>
      <c r="H62" s="279"/>
      <c r="I62" s="280"/>
      <c r="J62" s="260" t="s">
        <v>26</v>
      </c>
      <c r="K62" s="233"/>
      <c r="L62" s="234"/>
      <c r="M62" s="234"/>
      <c r="N62" s="234"/>
      <c r="O62" s="234"/>
      <c r="P62" s="234"/>
      <c r="Q62" s="234"/>
      <c r="R62" s="234"/>
      <c r="S62" s="234"/>
      <c r="T62" s="234"/>
      <c r="U62" s="234"/>
      <c r="V62" s="234"/>
      <c r="W62" s="234"/>
      <c r="X62" s="234"/>
      <c r="Y62" s="234"/>
      <c r="Z62" s="231"/>
      <c r="AA62" s="231"/>
      <c r="AB62" s="231"/>
      <c r="AC62" s="231"/>
      <c r="AD62" s="231"/>
      <c r="AE62" s="231"/>
      <c r="AF62" s="231"/>
      <c r="AG62" s="231"/>
      <c r="AH62" s="231"/>
      <c r="AI62" s="231"/>
      <c r="AJ62" s="231"/>
      <c r="AK62" s="231"/>
      <c r="AL62" s="231"/>
      <c r="AM62" s="231"/>
      <c r="AN62" s="231"/>
      <c r="AO62" s="231"/>
      <c r="AP62" s="231"/>
    </row>
    <row r="63" spans="1:42" ht="25.5" customHeight="1" x14ac:dyDescent="0.45">
      <c r="A63" s="128"/>
      <c r="B63" s="88" t="s">
        <v>40</v>
      </c>
      <c r="C63" s="89"/>
      <c r="D63" s="788" t="s">
        <v>127</v>
      </c>
      <c r="E63" s="789"/>
      <c r="F63" s="790"/>
      <c r="G63" s="279"/>
      <c r="H63" s="279"/>
      <c r="I63" s="280"/>
      <c r="J63" s="260"/>
      <c r="K63" s="233" t="s">
        <v>192</v>
      </c>
      <c r="L63" s="234"/>
      <c r="M63" s="234"/>
      <c r="N63" s="234"/>
      <c r="O63" s="234"/>
      <c r="P63" s="234"/>
      <c r="Q63" s="234">
        <v>0</v>
      </c>
      <c r="R63" s="234"/>
      <c r="S63" s="234"/>
      <c r="T63" s="234"/>
      <c r="U63" s="234"/>
      <c r="V63" s="234"/>
      <c r="W63" s="234"/>
      <c r="X63" s="234"/>
      <c r="Y63" s="234"/>
      <c r="Z63" s="231"/>
      <c r="AA63" s="231"/>
      <c r="AB63" s="231"/>
      <c r="AC63" s="231"/>
      <c r="AD63" s="231"/>
      <c r="AE63" s="231"/>
      <c r="AF63" s="231"/>
      <c r="AG63" s="231"/>
      <c r="AH63" s="231"/>
      <c r="AI63" s="231"/>
      <c r="AJ63" s="231"/>
      <c r="AK63" s="231"/>
      <c r="AL63" s="231"/>
      <c r="AM63" s="231"/>
      <c r="AN63" s="231"/>
      <c r="AO63" s="231"/>
      <c r="AP63" s="231"/>
    </row>
    <row r="64" spans="1:42" ht="9" customHeight="1" x14ac:dyDescent="0.45">
      <c r="A64" s="128"/>
      <c r="B64" s="6"/>
      <c r="C64" s="7"/>
      <c r="D64" s="140"/>
      <c r="E64" s="130"/>
      <c r="F64" s="141"/>
      <c r="G64" s="279"/>
      <c r="H64" s="279"/>
      <c r="I64" s="280"/>
      <c r="J64" s="260"/>
      <c r="K64" s="233" t="s">
        <v>193</v>
      </c>
      <c r="L64" s="234"/>
      <c r="M64" s="234"/>
      <c r="N64" s="234"/>
      <c r="O64" s="234"/>
      <c r="P64" s="234"/>
      <c r="Q64" s="234">
        <v>6</v>
      </c>
      <c r="R64" s="234"/>
      <c r="S64" s="234"/>
      <c r="T64" s="234"/>
      <c r="U64" s="234"/>
      <c r="V64" s="234"/>
      <c r="W64" s="234"/>
      <c r="X64" s="234"/>
      <c r="Y64" s="234"/>
      <c r="Z64" s="231"/>
      <c r="AA64" s="231"/>
      <c r="AB64" s="231"/>
      <c r="AC64" s="231"/>
      <c r="AD64" s="231"/>
      <c r="AE64" s="231"/>
      <c r="AF64" s="231"/>
      <c r="AG64" s="231"/>
      <c r="AH64" s="231"/>
      <c r="AI64" s="231"/>
      <c r="AJ64" s="231"/>
      <c r="AK64" s="231"/>
      <c r="AL64" s="231"/>
      <c r="AM64" s="231"/>
      <c r="AN64" s="231"/>
      <c r="AO64" s="231"/>
      <c r="AP64" s="231"/>
    </row>
    <row r="65" spans="1:42" ht="15.75" customHeight="1" x14ac:dyDescent="0.45">
      <c r="A65" s="128"/>
      <c r="B65" s="842" t="s">
        <v>5</v>
      </c>
      <c r="C65" s="843"/>
      <c r="D65" s="820" t="s">
        <v>274</v>
      </c>
      <c r="E65" s="821"/>
      <c r="F65" s="781" t="s">
        <v>6</v>
      </c>
      <c r="G65" s="279"/>
      <c r="H65" s="279"/>
      <c r="I65" s="280"/>
      <c r="J65" s="260"/>
      <c r="K65" s="239" t="s">
        <v>194</v>
      </c>
      <c r="L65" s="234"/>
      <c r="M65" s="234"/>
      <c r="N65" s="234"/>
      <c r="O65" s="234"/>
      <c r="P65" s="234"/>
      <c r="Q65" s="234"/>
      <c r="R65" s="234"/>
      <c r="S65" s="234"/>
      <c r="T65" s="234"/>
      <c r="U65" s="234"/>
      <c r="V65" s="234"/>
      <c r="W65" s="234"/>
      <c r="X65" s="234"/>
      <c r="Y65" s="234"/>
      <c r="Z65" s="231"/>
      <c r="AA65" s="231"/>
      <c r="AB65" s="231"/>
      <c r="AC65" s="231"/>
      <c r="AD65" s="231"/>
      <c r="AE65" s="231"/>
      <c r="AF65" s="231"/>
      <c r="AG65" s="231"/>
      <c r="AH65" s="231"/>
      <c r="AI65" s="231"/>
      <c r="AJ65" s="231"/>
      <c r="AK65" s="231"/>
      <c r="AL65" s="231"/>
      <c r="AM65" s="231"/>
      <c r="AN65" s="231"/>
      <c r="AO65" s="231"/>
      <c r="AP65" s="231"/>
    </row>
    <row r="66" spans="1:42" ht="21" customHeight="1" thickBot="1" x14ac:dyDescent="0.5">
      <c r="A66" s="128"/>
      <c r="B66" s="844"/>
      <c r="C66" s="845"/>
      <c r="D66" s="822"/>
      <c r="E66" s="823"/>
      <c r="F66" s="782"/>
      <c r="G66" s="279"/>
      <c r="H66" s="279"/>
      <c r="I66" s="280"/>
      <c r="J66" s="260"/>
      <c r="K66" s="233"/>
      <c r="L66" s="234"/>
      <c r="M66" s="234"/>
      <c r="N66" s="234"/>
      <c r="O66" s="234"/>
      <c r="P66" s="234"/>
      <c r="Q66" s="234"/>
      <c r="R66" s="234"/>
      <c r="S66" s="234"/>
      <c r="T66" s="234"/>
      <c r="U66" s="234"/>
      <c r="V66" s="234"/>
      <c r="W66" s="234"/>
      <c r="X66" s="234"/>
      <c r="Y66" s="234"/>
      <c r="Z66" s="231"/>
      <c r="AA66" s="231"/>
      <c r="AB66" s="231"/>
      <c r="AC66" s="231"/>
      <c r="AD66" s="231"/>
      <c r="AE66" s="231"/>
      <c r="AF66" s="231"/>
      <c r="AG66" s="231"/>
      <c r="AH66" s="231"/>
      <c r="AI66" s="231"/>
      <c r="AJ66" s="231"/>
      <c r="AK66" s="231"/>
      <c r="AL66" s="231"/>
      <c r="AM66" s="231"/>
      <c r="AN66" s="231"/>
      <c r="AO66" s="231"/>
      <c r="AP66" s="231"/>
    </row>
    <row r="67" spans="1:42" ht="80.25" customHeight="1" x14ac:dyDescent="0.45">
      <c r="A67" s="128"/>
      <c r="B67" s="277" t="s">
        <v>41</v>
      </c>
      <c r="C67" s="32" t="s">
        <v>42</v>
      </c>
      <c r="D67" s="784"/>
      <c r="E67" s="785"/>
      <c r="F67" s="142" t="s">
        <v>8</v>
      </c>
      <c r="G67" s="279"/>
      <c r="H67" s="279"/>
      <c r="I67" s="280"/>
      <c r="J67" s="260" t="s">
        <v>28</v>
      </c>
      <c r="K67" s="233"/>
      <c r="L67" s="234"/>
      <c r="M67" s="234"/>
      <c r="N67" s="234"/>
      <c r="O67" s="234"/>
      <c r="P67" s="234"/>
      <c r="Q67" s="234">
        <v>0</v>
      </c>
      <c r="R67" s="234"/>
      <c r="S67" s="234"/>
      <c r="T67" s="234"/>
      <c r="U67" s="234"/>
      <c r="V67" s="234"/>
      <c r="W67" s="234"/>
      <c r="X67" s="234"/>
      <c r="Y67" s="234"/>
      <c r="Z67" s="231"/>
      <c r="AA67" s="231"/>
      <c r="AB67" s="231"/>
      <c r="AC67" s="231"/>
      <c r="AD67" s="231"/>
      <c r="AE67" s="231"/>
      <c r="AF67" s="231"/>
      <c r="AG67" s="231"/>
      <c r="AH67" s="231"/>
      <c r="AI67" s="231"/>
      <c r="AJ67" s="231"/>
      <c r="AK67" s="231"/>
      <c r="AL67" s="231"/>
      <c r="AM67" s="231"/>
      <c r="AN67" s="231"/>
      <c r="AO67" s="231"/>
      <c r="AP67" s="231"/>
    </row>
    <row r="68" spans="1:42" ht="48" customHeight="1" x14ac:dyDescent="0.45">
      <c r="A68" s="128"/>
      <c r="B68" s="35" t="s">
        <v>43</v>
      </c>
      <c r="C68" s="17" t="s">
        <v>44</v>
      </c>
      <c r="D68" s="779" t="s">
        <v>350</v>
      </c>
      <c r="E68" s="780"/>
      <c r="F68" s="107">
        <v>0</v>
      </c>
      <c r="G68" s="279"/>
      <c r="H68" s="279"/>
      <c r="I68" s="280"/>
      <c r="J68" s="260"/>
      <c r="K68" s="233" t="s">
        <v>195</v>
      </c>
      <c r="L68" s="234"/>
      <c r="M68" s="234"/>
      <c r="N68" s="234"/>
      <c r="O68" s="234"/>
      <c r="P68" s="234"/>
      <c r="Q68" s="234">
        <v>2</v>
      </c>
      <c r="R68" s="234"/>
      <c r="S68" s="234"/>
      <c r="T68" s="234"/>
      <c r="U68" s="234"/>
      <c r="V68" s="234"/>
      <c r="W68" s="234"/>
      <c r="X68" s="234"/>
      <c r="Y68" s="234"/>
      <c r="Z68" s="231"/>
      <c r="AA68" s="231"/>
      <c r="AB68" s="231"/>
      <c r="AC68" s="231"/>
      <c r="AD68" s="231"/>
      <c r="AE68" s="231"/>
      <c r="AF68" s="231"/>
      <c r="AG68" s="231"/>
      <c r="AH68" s="231"/>
      <c r="AI68" s="231"/>
      <c r="AJ68" s="231"/>
      <c r="AK68" s="231"/>
      <c r="AL68" s="231"/>
      <c r="AM68" s="231"/>
      <c r="AN68" s="231"/>
      <c r="AO68" s="231"/>
      <c r="AP68" s="231"/>
    </row>
    <row r="69" spans="1:42" ht="64.5" customHeight="1" x14ac:dyDescent="0.45">
      <c r="A69" s="128"/>
      <c r="B69" s="35" t="s">
        <v>45</v>
      </c>
      <c r="C69" s="17" t="s">
        <v>388</v>
      </c>
      <c r="D69" s="779" t="s">
        <v>350</v>
      </c>
      <c r="E69" s="780"/>
      <c r="F69" s="107">
        <v>0</v>
      </c>
      <c r="G69" s="279"/>
      <c r="H69" s="279"/>
      <c r="I69" s="280"/>
      <c r="J69" s="260"/>
      <c r="K69" s="233"/>
      <c r="L69" s="234"/>
      <c r="M69" s="234"/>
      <c r="N69" s="234"/>
      <c r="O69" s="234"/>
      <c r="P69" s="234"/>
      <c r="Q69" s="234"/>
      <c r="R69" s="234"/>
      <c r="S69" s="234"/>
      <c r="T69" s="234"/>
      <c r="U69" s="234"/>
      <c r="V69" s="234"/>
      <c r="W69" s="234"/>
      <c r="X69" s="234"/>
      <c r="Y69" s="234"/>
      <c r="Z69" s="231"/>
      <c r="AA69" s="231"/>
      <c r="AB69" s="231"/>
      <c r="AC69" s="231"/>
      <c r="AD69" s="231"/>
      <c r="AE69" s="231"/>
      <c r="AF69" s="231"/>
      <c r="AG69" s="231"/>
      <c r="AH69" s="231"/>
      <c r="AI69" s="231"/>
      <c r="AJ69" s="231"/>
      <c r="AK69" s="231"/>
      <c r="AL69" s="231"/>
      <c r="AM69" s="231"/>
      <c r="AN69" s="231"/>
      <c r="AO69" s="231"/>
      <c r="AP69" s="231"/>
    </row>
    <row r="70" spans="1:42" ht="48" customHeight="1" x14ac:dyDescent="0.45">
      <c r="A70" s="128"/>
      <c r="B70" s="35" t="s">
        <v>386</v>
      </c>
      <c r="C70" s="17" t="s">
        <v>387</v>
      </c>
      <c r="D70" s="779"/>
      <c r="E70" s="780"/>
      <c r="F70" s="107">
        <v>0</v>
      </c>
      <c r="G70" s="279"/>
      <c r="H70" s="279"/>
      <c r="I70" s="280"/>
      <c r="J70" s="260"/>
      <c r="K70" s="233"/>
      <c r="L70" s="234"/>
      <c r="M70" s="234"/>
      <c r="N70" s="234"/>
      <c r="O70" s="234"/>
      <c r="P70" s="234"/>
      <c r="Q70" s="234"/>
      <c r="R70" s="234"/>
      <c r="S70" s="234"/>
      <c r="T70" s="234"/>
      <c r="U70" s="234"/>
      <c r="V70" s="234"/>
      <c r="W70" s="234"/>
      <c r="X70" s="234"/>
      <c r="Y70" s="234"/>
      <c r="Z70" s="231"/>
      <c r="AA70" s="231"/>
      <c r="AB70" s="231"/>
      <c r="AC70" s="231"/>
      <c r="AD70" s="231"/>
      <c r="AE70" s="231"/>
      <c r="AF70" s="231"/>
      <c r="AG70" s="231"/>
      <c r="AH70" s="231"/>
      <c r="AI70" s="231"/>
      <c r="AJ70" s="231"/>
      <c r="AK70" s="231"/>
      <c r="AL70" s="231"/>
      <c r="AM70" s="231"/>
      <c r="AN70" s="231"/>
      <c r="AO70" s="231"/>
      <c r="AP70" s="231"/>
    </row>
    <row r="71" spans="1:42" ht="63" customHeight="1" thickBot="1" x14ac:dyDescent="0.5">
      <c r="A71" s="128"/>
      <c r="B71" s="35" t="s">
        <v>389</v>
      </c>
      <c r="C71" s="17" t="s">
        <v>396</v>
      </c>
      <c r="D71" s="816"/>
      <c r="E71" s="817"/>
      <c r="F71" s="257" t="s">
        <v>310</v>
      </c>
      <c r="G71" s="279"/>
      <c r="H71" s="279"/>
      <c r="I71" s="280"/>
      <c r="J71" s="260"/>
      <c r="K71" s="233"/>
      <c r="L71" s="234"/>
      <c r="M71" s="234"/>
      <c r="N71" s="234"/>
      <c r="O71" s="234"/>
      <c r="P71" s="234"/>
      <c r="Q71" s="234"/>
      <c r="R71" s="234"/>
      <c r="S71" s="234"/>
      <c r="T71" s="234"/>
      <c r="U71" s="234"/>
      <c r="V71" s="234"/>
      <c r="W71" s="234"/>
      <c r="X71" s="234"/>
      <c r="Y71" s="234"/>
      <c r="Z71" s="231"/>
      <c r="AA71" s="231"/>
      <c r="AB71" s="231"/>
      <c r="AC71" s="231"/>
      <c r="AD71" s="231"/>
      <c r="AE71" s="231"/>
      <c r="AF71" s="231"/>
      <c r="AG71" s="231"/>
      <c r="AH71" s="231"/>
      <c r="AI71" s="231"/>
      <c r="AJ71" s="231"/>
      <c r="AK71" s="231"/>
      <c r="AL71" s="231"/>
      <c r="AM71" s="231"/>
      <c r="AN71" s="231"/>
      <c r="AO71" s="231"/>
      <c r="AP71" s="231"/>
    </row>
    <row r="72" spans="1:42" ht="62.25" customHeight="1" thickBot="1" x14ac:dyDescent="0.5">
      <c r="A72" s="128"/>
      <c r="B72" s="35" t="s">
        <v>390</v>
      </c>
      <c r="C72" s="17" t="s">
        <v>391</v>
      </c>
      <c r="D72" s="779"/>
      <c r="E72" s="780"/>
      <c r="F72" s="107">
        <v>0</v>
      </c>
      <c r="G72" s="279"/>
      <c r="H72" s="279"/>
      <c r="I72" s="280"/>
      <c r="J72" s="260"/>
      <c r="K72" s="238" t="s">
        <v>196</v>
      </c>
      <c r="L72" s="234"/>
      <c r="M72" s="234"/>
      <c r="N72" s="234"/>
      <c r="O72" s="234"/>
      <c r="P72" s="234"/>
      <c r="Q72" s="234">
        <v>3</v>
      </c>
      <c r="R72" s="234"/>
      <c r="S72" s="234"/>
      <c r="T72" s="234"/>
      <c r="U72" s="234"/>
      <c r="V72" s="234"/>
      <c r="W72" s="234"/>
      <c r="X72" s="234"/>
      <c r="Y72" s="234"/>
      <c r="Z72" s="231"/>
      <c r="AA72" s="231"/>
      <c r="AB72" s="231"/>
      <c r="AC72" s="231"/>
      <c r="AD72" s="231"/>
      <c r="AE72" s="231"/>
      <c r="AF72" s="231"/>
      <c r="AG72" s="231"/>
      <c r="AH72" s="231"/>
      <c r="AI72" s="231"/>
      <c r="AJ72" s="231"/>
      <c r="AK72" s="231"/>
      <c r="AL72" s="231"/>
      <c r="AM72" s="231"/>
      <c r="AN72" s="231"/>
      <c r="AO72" s="231"/>
      <c r="AP72" s="231"/>
    </row>
    <row r="73" spans="1:42" ht="33.75" customHeight="1" x14ac:dyDescent="0.45">
      <c r="A73" s="128"/>
      <c r="B73" s="20"/>
      <c r="C73" s="21"/>
      <c r="D73" s="143"/>
      <c r="E73" s="144"/>
      <c r="F73" s="67">
        <f>SUM(F68:F72)</f>
        <v>0</v>
      </c>
      <c r="G73" s="279"/>
      <c r="H73" s="279"/>
      <c r="I73" s="280"/>
      <c r="J73" s="260"/>
      <c r="K73" s="233"/>
      <c r="L73" s="234"/>
      <c r="M73" s="234"/>
      <c r="N73" s="234"/>
      <c r="O73" s="234"/>
      <c r="P73" s="234"/>
      <c r="Q73" s="234"/>
      <c r="R73" s="234"/>
      <c r="S73" s="234"/>
      <c r="T73" s="234"/>
      <c r="U73" s="234"/>
      <c r="V73" s="234"/>
      <c r="W73" s="234"/>
      <c r="X73" s="234"/>
      <c r="Y73" s="234"/>
      <c r="Z73" s="231"/>
      <c r="AA73" s="231"/>
      <c r="AB73" s="231"/>
      <c r="AC73" s="231"/>
      <c r="AD73" s="231"/>
      <c r="AE73" s="231"/>
      <c r="AF73" s="231"/>
      <c r="AG73" s="231"/>
      <c r="AH73" s="231"/>
      <c r="AI73" s="231"/>
      <c r="AJ73" s="231"/>
      <c r="AK73" s="231"/>
      <c r="AL73" s="231"/>
      <c r="AM73" s="231"/>
      <c r="AN73" s="231"/>
      <c r="AO73" s="231"/>
      <c r="AP73" s="231"/>
    </row>
    <row r="74" spans="1:42" ht="15.75" customHeight="1" thickBot="1" x14ac:dyDescent="0.5">
      <c r="A74" s="128"/>
      <c r="B74" s="20"/>
      <c r="C74" s="21"/>
      <c r="D74" s="143"/>
      <c r="E74" s="145"/>
      <c r="F74" s="68" t="s">
        <v>6</v>
      </c>
      <c r="G74" s="279"/>
      <c r="H74" s="279"/>
      <c r="I74" s="280"/>
      <c r="J74" s="260" t="s">
        <v>31</v>
      </c>
      <c r="K74" s="233"/>
      <c r="L74" s="234"/>
      <c r="M74" s="234"/>
      <c r="N74" s="234"/>
      <c r="O74" s="234"/>
      <c r="P74" s="234"/>
      <c r="Q74" s="234"/>
      <c r="R74" s="234"/>
      <c r="S74" s="234"/>
      <c r="T74" s="234"/>
      <c r="U74" s="234"/>
      <c r="V74" s="234"/>
      <c r="W74" s="234"/>
      <c r="X74" s="234"/>
      <c r="Y74" s="234"/>
      <c r="Z74" s="231"/>
      <c r="AA74" s="231"/>
      <c r="AB74" s="231"/>
      <c r="AC74" s="231"/>
      <c r="AD74" s="231"/>
      <c r="AE74" s="231"/>
      <c r="AF74" s="231"/>
      <c r="AG74" s="231"/>
      <c r="AH74" s="231"/>
      <c r="AI74" s="231"/>
      <c r="AJ74" s="231"/>
      <c r="AK74" s="231"/>
      <c r="AL74" s="231"/>
      <c r="AM74" s="231"/>
      <c r="AN74" s="231"/>
      <c r="AO74" s="231"/>
      <c r="AP74" s="231"/>
    </row>
    <row r="75" spans="1:42" ht="6.75" customHeight="1" x14ac:dyDescent="0.45">
      <c r="A75" s="128"/>
      <c r="B75" s="60"/>
      <c r="C75" s="60"/>
      <c r="D75" s="60"/>
      <c r="E75" s="60"/>
      <c r="F75" s="146"/>
      <c r="G75" s="279"/>
      <c r="H75" s="279"/>
      <c r="I75" s="280"/>
      <c r="J75" s="260"/>
      <c r="K75" s="233" t="s">
        <v>161</v>
      </c>
      <c r="L75" s="234"/>
      <c r="M75" s="234"/>
      <c r="N75" s="234"/>
      <c r="O75" s="234"/>
      <c r="P75" s="234"/>
      <c r="Q75" s="234"/>
      <c r="R75" s="234"/>
      <c r="S75" s="234"/>
      <c r="T75" s="234"/>
      <c r="U75" s="234"/>
      <c r="V75" s="234"/>
      <c r="W75" s="234"/>
      <c r="X75" s="234"/>
      <c r="Y75" s="234"/>
      <c r="Z75" s="231"/>
      <c r="AA75" s="231"/>
      <c r="AB75" s="231"/>
      <c r="AC75" s="231"/>
      <c r="AD75" s="231"/>
      <c r="AE75" s="231"/>
      <c r="AF75" s="231"/>
      <c r="AG75" s="231"/>
      <c r="AH75" s="231"/>
      <c r="AI75" s="231"/>
      <c r="AJ75" s="231"/>
      <c r="AK75" s="231"/>
      <c r="AL75" s="231"/>
      <c r="AM75" s="231"/>
      <c r="AN75" s="231"/>
      <c r="AO75" s="231"/>
      <c r="AP75" s="231"/>
    </row>
    <row r="76" spans="1:42" ht="25.5" customHeight="1" x14ac:dyDescent="0.45">
      <c r="A76" s="128"/>
      <c r="B76" s="88" t="s">
        <v>46</v>
      </c>
      <c r="C76" s="89"/>
      <c r="D76" s="788" t="s">
        <v>127</v>
      </c>
      <c r="E76" s="789"/>
      <c r="F76" s="790"/>
      <c r="G76" s="279"/>
      <c r="H76" s="279"/>
      <c r="I76" s="280"/>
      <c r="J76" s="260"/>
      <c r="K76" s="233" t="s">
        <v>197</v>
      </c>
      <c r="L76" s="234"/>
      <c r="M76" s="234"/>
      <c r="N76" s="234"/>
      <c r="O76" s="234"/>
      <c r="P76" s="234"/>
      <c r="Q76" s="234"/>
      <c r="R76" s="234"/>
      <c r="S76" s="234"/>
      <c r="T76" s="234"/>
      <c r="U76" s="234"/>
      <c r="V76" s="234"/>
      <c r="W76" s="234"/>
      <c r="X76" s="234"/>
      <c r="Y76" s="234"/>
      <c r="Z76" s="231"/>
      <c r="AA76" s="231"/>
      <c r="AB76" s="231"/>
      <c r="AC76" s="231"/>
      <c r="AD76" s="231"/>
      <c r="AE76" s="231"/>
      <c r="AF76" s="231"/>
      <c r="AG76" s="231"/>
      <c r="AH76" s="231"/>
      <c r="AI76" s="231"/>
      <c r="AJ76" s="231"/>
      <c r="AK76" s="231"/>
      <c r="AL76" s="231"/>
      <c r="AM76" s="231"/>
      <c r="AN76" s="231"/>
      <c r="AO76" s="231"/>
      <c r="AP76" s="231"/>
    </row>
    <row r="77" spans="1:42" ht="6" customHeight="1" x14ac:dyDescent="0.45">
      <c r="A77" s="128"/>
      <c r="B77" s="37"/>
      <c r="C77" s="38"/>
      <c r="D77" s="140"/>
      <c r="E77" s="130"/>
      <c r="F77" s="141"/>
      <c r="G77" s="279"/>
      <c r="H77" s="279"/>
      <c r="I77" s="280"/>
      <c r="J77" s="260"/>
      <c r="K77" s="233" t="s">
        <v>288</v>
      </c>
      <c r="L77" s="234"/>
      <c r="M77" s="234"/>
      <c r="N77" s="234"/>
      <c r="O77" s="234"/>
      <c r="P77" s="234"/>
      <c r="Q77" s="234"/>
      <c r="R77" s="234"/>
      <c r="S77" s="234"/>
      <c r="T77" s="234"/>
      <c r="U77" s="234"/>
      <c r="V77" s="234"/>
      <c r="W77" s="234"/>
      <c r="X77" s="234"/>
      <c r="Y77" s="234"/>
      <c r="Z77" s="231"/>
      <c r="AA77" s="231"/>
      <c r="AB77" s="231"/>
      <c r="AC77" s="231"/>
      <c r="AD77" s="231"/>
      <c r="AE77" s="231"/>
      <c r="AF77" s="231"/>
      <c r="AG77" s="231"/>
      <c r="AH77" s="231"/>
      <c r="AI77" s="231"/>
      <c r="AJ77" s="231"/>
      <c r="AK77" s="231"/>
      <c r="AL77" s="231"/>
      <c r="AM77" s="231"/>
      <c r="AN77" s="231"/>
      <c r="AO77" s="231"/>
      <c r="AP77" s="231"/>
    </row>
    <row r="78" spans="1:42" ht="15.75" customHeight="1" x14ac:dyDescent="0.45">
      <c r="A78" s="128"/>
      <c r="B78" s="40"/>
      <c r="C78" s="670" t="s">
        <v>5</v>
      </c>
      <c r="D78" s="608" t="s">
        <v>274</v>
      </c>
      <c r="E78" s="609"/>
      <c r="F78" s="781" t="s">
        <v>6</v>
      </c>
      <c r="G78" s="279"/>
      <c r="H78" s="279"/>
      <c r="I78" s="280"/>
      <c r="J78" s="260"/>
      <c r="K78" s="233" t="s">
        <v>198</v>
      </c>
      <c r="L78" s="234"/>
      <c r="M78" s="234"/>
      <c r="N78" s="234"/>
      <c r="O78" s="234"/>
      <c r="P78" s="234"/>
      <c r="Q78" s="234"/>
      <c r="R78" s="234"/>
      <c r="S78" s="234"/>
      <c r="T78" s="234"/>
      <c r="U78" s="234"/>
      <c r="V78" s="234"/>
      <c r="W78" s="234"/>
      <c r="X78" s="234"/>
      <c r="Y78" s="234"/>
      <c r="Z78" s="231"/>
      <c r="AA78" s="231"/>
      <c r="AB78" s="231"/>
      <c r="AC78" s="231"/>
      <c r="AD78" s="231"/>
      <c r="AE78" s="231"/>
      <c r="AF78" s="231"/>
      <c r="AG78" s="231"/>
      <c r="AH78" s="231"/>
      <c r="AI78" s="231"/>
      <c r="AJ78" s="231"/>
      <c r="AK78" s="231"/>
      <c r="AL78" s="231"/>
      <c r="AM78" s="231"/>
      <c r="AN78" s="231"/>
      <c r="AO78" s="231"/>
      <c r="AP78" s="231"/>
    </row>
    <row r="79" spans="1:42" ht="22.5" customHeight="1" thickBot="1" x14ac:dyDescent="0.5">
      <c r="A79" s="128"/>
      <c r="B79" s="39"/>
      <c r="C79" s="824"/>
      <c r="D79" s="610"/>
      <c r="E79" s="611"/>
      <c r="F79" s="782"/>
      <c r="G79" s="279"/>
      <c r="H79" s="279"/>
      <c r="I79" s="280"/>
      <c r="J79" s="260"/>
      <c r="K79" s="233"/>
      <c r="L79" s="234"/>
      <c r="M79" s="234"/>
      <c r="N79" s="234"/>
      <c r="O79" s="234"/>
      <c r="P79" s="234"/>
      <c r="Q79" s="234"/>
      <c r="R79" s="234"/>
      <c r="S79" s="234"/>
      <c r="T79" s="234"/>
      <c r="U79" s="234"/>
      <c r="V79" s="234"/>
      <c r="W79" s="234"/>
      <c r="X79" s="234"/>
      <c r="Y79" s="234"/>
      <c r="Z79" s="231"/>
      <c r="AA79" s="231"/>
      <c r="AB79" s="231"/>
      <c r="AC79" s="231"/>
      <c r="AD79" s="231"/>
      <c r="AE79" s="231"/>
      <c r="AF79" s="231"/>
      <c r="AG79" s="231"/>
      <c r="AH79" s="231"/>
      <c r="AI79" s="231"/>
      <c r="AJ79" s="231"/>
      <c r="AK79" s="231"/>
      <c r="AL79" s="231"/>
      <c r="AM79" s="231"/>
      <c r="AN79" s="231"/>
      <c r="AO79" s="231"/>
      <c r="AP79" s="231"/>
    </row>
    <row r="80" spans="1:42" ht="102.75" customHeight="1" x14ac:dyDescent="0.45">
      <c r="A80" s="128"/>
      <c r="B80" s="41" t="s">
        <v>47</v>
      </c>
      <c r="C80" s="10" t="s">
        <v>400</v>
      </c>
      <c r="D80" s="793"/>
      <c r="E80" s="794"/>
      <c r="F80" s="133" t="s">
        <v>8</v>
      </c>
      <c r="G80" s="279"/>
      <c r="H80" s="279"/>
      <c r="I80" s="280"/>
      <c r="J80" s="260" t="s">
        <v>33</v>
      </c>
      <c r="K80" s="233"/>
      <c r="L80" s="234"/>
      <c r="M80" s="234"/>
      <c r="N80" s="234"/>
      <c r="O80" s="234"/>
      <c r="P80" s="234"/>
      <c r="Q80" s="234"/>
      <c r="R80" s="234"/>
      <c r="S80" s="234"/>
      <c r="T80" s="234"/>
      <c r="U80" s="234"/>
      <c r="V80" s="234"/>
      <c r="W80" s="234"/>
      <c r="X80" s="234"/>
      <c r="Y80" s="234"/>
      <c r="Z80" s="231"/>
      <c r="AA80" s="231"/>
      <c r="AB80" s="231"/>
      <c r="AC80" s="231"/>
      <c r="AD80" s="231"/>
      <c r="AE80" s="231"/>
      <c r="AF80" s="231"/>
      <c r="AG80" s="231"/>
      <c r="AH80" s="231"/>
      <c r="AI80" s="231"/>
      <c r="AJ80" s="231"/>
      <c r="AK80" s="231"/>
      <c r="AL80" s="231"/>
      <c r="AM80" s="231"/>
      <c r="AN80" s="231"/>
      <c r="AO80" s="231"/>
      <c r="AP80" s="231"/>
    </row>
    <row r="81" spans="1:50" ht="57" customHeight="1" x14ac:dyDescent="0.45">
      <c r="A81" s="128"/>
      <c r="B81" s="42" t="s">
        <v>48</v>
      </c>
      <c r="C81" s="13" t="s">
        <v>49</v>
      </c>
      <c r="D81" s="786"/>
      <c r="E81" s="787"/>
      <c r="F81" s="134" t="s">
        <v>8</v>
      </c>
      <c r="G81" s="279"/>
      <c r="H81" s="279"/>
      <c r="I81" s="280"/>
      <c r="J81" s="260"/>
      <c r="K81" s="238" t="s">
        <v>368</v>
      </c>
      <c r="L81" s="234"/>
      <c r="M81" s="234"/>
      <c r="N81" s="234"/>
      <c r="O81" s="234"/>
      <c r="P81" s="234"/>
      <c r="Q81" s="234"/>
      <c r="R81" s="234"/>
      <c r="S81" s="234"/>
      <c r="T81" s="234"/>
      <c r="U81" s="234"/>
      <c r="V81" s="234"/>
      <c r="W81" s="234"/>
      <c r="X81" s="234"/>
      <c r="Y81" s="234"/>
      <c r="Z81" s="231"/>
      <c r="AA81" s="231"/>
      <c r="AB81" s="231"/>
      <c r="AC81" s="231"/>
      <c r="AD81" s="231"/>
      <c r="AE81" s="231"/>
      <c r="AF81" s="231"/>
      <c r="AG81" s="231"/>
      <c r="AH81" s="231"/>
      <c r="AI81" s="231"/>
      <c r="AJ81" s="231"/>
      <c r="AK81" s="231"/>
      <c r="AL81" s="231"/>
      <c r="AM81" s="231"/>
      <c r="AN81" s="231"/>
      <c r="AO81" s="231"/>
      <c r="AP81" s="231"/>
    </row>
    <row r="82" spans="1:50" ht="65.25" customHeight="1" x14ac:dyDescent="0.45">
      <c r="A82" s="128"/>
      <c r="B82" s="42" t="s">
        <v>50</v>
      </c>
      <c r="C82" s="13" t="s">
        <v>51</v>
      </c>
      <c r="D82" s="786"/>
      <c r="E82" s="787"/>
      <c r="F82" s="134" t="s">
        <v>8</v>
      </c>
      <c r="G82" s="279"/>
      <c r="H82" s="279"/>
      <c r="I82" s="280"/>
      <c r="J82" s="260"/>
      <c r="K82" s="233" t="s">
        <v>162</v>
      </c>
      <c r="L82" s="234"/>
      <c r="M82" s="234"/>
      <c r="N82" s="234"/>
      <c r="O82" s="234"/>
      <c r="P82" s="234"/>
      <c r="Q82" s="234"/>
      <c r="R82" s="234"/>
      <c r="S82" s="234"/>
      <c r="T82" s="234"/>
      <c r="U82" s="234"/>
      <c r="V82" s="234"/>
      <c r="W82" s="234"/>
      <c r="X82" s="234"/>
      <c r="Y82" s="234"/>
      <c r="Z82" s="231"/>
      <c r="AA82" s="231"/>
      <c r="AB82" s="231"/>
      <c r="AC82" s="231"/>
      <c r="AD82" s="231"/>
      <c r="AE82" s="231"/>
      <c r="AF82" s="231"/>
      <c r="AG82" s="231"/>
      <c r="AH82" s="231"/>
      <c r="AI82" s="231"/>
      <c r="AJ82" s="231"/>
      <c r="AK82" s="231"/>
      <c r="AL82" s="231"/>
      <c r="AM82" s="231"/>
      <c r="AN82" s="231"/>
      <c r="AO82" s="231"/>
      <c r="AP82" s="231"/>
    </row>
    <row r="83" spans="1:50" ht="66" customHeight="1" x14ac:dyDescent="0.45">
      <c r="A83" s="128"/>
      <c r="B83" s="42" t="s">
        <v>52</v>
      </c>
      <c r="C83" s="13" t="s">
        <v>53</v>
      </c>
      <c r="D83" s="786"/>
      <c r="E83" s="787"/>
      <c r="F83" s="134" t="s">
        <v>8</v>
      </c>
      <c r="G83" s="279"/>
      <c r="H83" s="279"/>
      <c r="I83" s="280"/>
      <c r="J83" s="260"/>
      <c r="K83" s="233" t="s">
        <v>199</v>
      </c>
      <c r="L83" s="234"/>
      <c r="M83" s="234"/>
      <c r="N83" s="234"/>
      <c r="O83" s="234"/>
      <c r="P83" s="234"/>
      <c r="Q83" s="234"/>
      <c r="R83" s="234"/>
      <c r="S83" s="234"/>
      <c r="T83" s="234"/>
      <c r="U83" s="234"/>
      <c r="V83" s="234"/>
      <c r="W83" s="234"/>
      <c r="X83" s="234"/>
      <c r="Y83" s="234"/>
      <c r="Z83" s="231"/>
      <c r="AA83" s="231"/>
      <c r="AB83" s="231"/>
      <c r="AC83" s="231"/>
      <c r="AD83" s="231"/>
      <c r="AE83" s="231"/>
      <c r="AF83" s="231"/>
      <c r="AG83" s="231"/>
      <c r="AH83" s="231"/>
      <c r="AI83" s="231"/>
      <c r="AJ83" s="231"/>
      <c r="AK83" s="231"/>
      <c r="AL83" s="231"/>
      <c r="AM83" s="231"/>
      <c r="AN83" s="231"/>
      <c r="AO83" s="231"/>
      <c r="AP83" s="231"/>
    </row>
    <row r="84" spans="1:50" ht="55.5" customHeight="1" x14ac:dyDescent="0.45">
      <c r="A84" s="128"/>
      <c r="B84" s="43" t="s">
        <v>408</v>
      </c>
      <c r="C84" s="17" t="s">
        <v>568</v>
      </c>
      <c r="D84" s="779"/>
      <c r="E84" s="780"/>
      <c r="F84" s="110">
        <v>0</v>
      </c>
      <c r="G84" s="279"/>
      <c r="H84" s="279"/>
      <c r="I84" s="280"/>
      <c r="J84" s="260"/>
      <c r="K84" s="233"/>
      <c r="L84" s="234"/>
      <c r="M84" s="234"/>
      <c r="N84" s="234"/>
      <c r="O84" s="234"/>
      <c r="P84" s="234"/>
      <c r="Q84" s="234"/>
      <c r="R84" s="234"/>
      <c r="S84" s="234"/>
      <c r="T84" s="234"/>
      <c r="U84" s="234"/>
      <c r="V84" s="234"/>
      <c r="W84" s="234"/>
      <c r="X84" s="234"/>
      <c r="Y84" s="234"/>
      <c r="Z84" s="231"/>
      <c r="AA84" s="231"/>
      <c r="AB84" s="231"/>
      <c r="AC84" s="231"/>
      <c r="AD84" s="231"/>
      <c r="AE84" s="231"/>
      <c r="AF84" s="231"/>
      <c r="AG84" s="231"/>
      <c r="AH84" s="231"/>
      <c r="AI84" s="231"/>
      <c r="AJ84" s="231"/>
      <c r="AK84" s="231"/>
      <c r="AL84" s="231"/>
      <c r="AM84" s="231"/>
      <c r="AN84" s="231"/>
      <c r="AO84" s="231"/>
      <c r="AP84" s="231"/>
    </row>
    <row r="85" spans="1:50" ht="55.5" customHeight="1" x14ac:dyDescent="0.45">
      <c r="A85" s="128"/>
      <c r="B85" s="43" t="s">
        <v>410</v>
      </c>
      <c r="C85" s="17" t="s">
        <v>411</v>
      </c>
      <c r="D85" s="779"/>
      <c r="E85" s="780"/>
      <c r="F85" s="110">
        <v>0</v>
      </c>
      <c r="G85" s="279"/>
      <c r="H85" s="279"/>
      <c r="I85" s="280"/>
      <c r="J85" s="260"/>
      <c r="K85" s="233"/>
      <c r="L85" s="234"/>
      <c r="M85" s="234"/>
      <c r="N85" s="234"/>
      <c r="O85" s="234"/>
      <c r="P85" s="234"/>
      <c r="Q85" s="234"/>
      <c r="R85" s="234"/>
      <c r="S85" s="234"/>
      <c r="T85" s="234"/>
      <c r="U85" s="234"/>
      <c r="V85" s="234"/>
      <c r="W85" s="234"/>
      <c r="X85" s="234"/>
      <c r="Y85" s="234"/>
      <c r="Z85" s="231"/>
      <c r="AA85" s="231"/>
      <c r="AB85" s="231"/>
      <c r="AC85" s="231"/>
      <c r="AD85" s="231"/>
      <c r="AE85" s="231"/>
      <c r="AF85" s="231"/>
      <c r="AG85" s="231"/>
      <c r="AH85" s="231"/>
      <c r="AI85" s="231"/>
      <c r="AJ85" s="231"/>
      <c r="AK85" s="231"/>
      <c r="AL85" s="231"/>
      <c r="AM85" s="231"/>
      <c r="AN85" s="231"/>
      <c r="AO85" s="231"/>
      <c r="AP85" s="231"/>
    </row>
    <row r="86" spans="1:50" ht="71.25" customHeight="1" x14ac:dyDescent="0.45">
      <c r="A86" s="128"/>
      <c r="B86" s="42" t="s">
        <v>55</v>
      </c>
      <c r="C86" s="13" t="s">
        <v>414</v>
      </c>
      <c r="D86" s="786"/>
      <c r="E86" s="787"/>
      <c r="F86" s="134" t="s">
        <v>8</v>
      </c>
      <c r="G86" s="279"/>
      <c r="H86" s="279"/>
      <c r="I86" s="280"/>
      <c r="J86" s="260" t="s">
        <v>35</v>
      </c>
      <c r="K86" s="233"/>
      <c r="L86" s="234"/>
      <c r="M86" s="234"/>
      <c r="N86" s="234"/>
      <c r="O86" s="234"/>
      <c r="P86" s="234"/>
      <c r="Q86" s="234"/>
      <c r="R86" s="234"/>
      <c r="S86" s="234"/>
      <c r="T86" s="234"/>
      <c r="U86" s="234"/>
      <c r="V86" s="234"/>
      <c r="W86" s="234"/>
      <c r="X86" s="234"/>
      <c r="Y86" s="234"/>
      <c r="Z86" s="231"/>
      <c r="AA86" s="231"/>
      <c r="AB86" s="231"/>
      <c r="AC86" s="231"/>
      <c r="AD86" s="231"/>
      <c r="AE86" s="231"/>
      <c r="AF86" s="231"/>
      <c r="AG86" s="231"/>
      <c r="AH86" s="231"/>
      <c r="AI86" s="231"/>
      <c r="AJ86" s="231"/>
      <c r="AK86" s="231"/>
      <c r="AL86" s="231"/>
      <c r="AM86" s="231"/>
      <c r="AN86" s="231"/>
      <c r="AO86" s="231"/>
      <c r="AP86" s="231"/>
    </row>
    <row r="87" spans="1:50" ht="49.5" customHeight="1" x14ac:dyDescent="0.45">
      <c r="A87" s="128"/>
      <c r="B87" s="42" t="s">
        <v>57</v>
      </c>
      <c r="C87" s="13" t="s">
        <v>58</v>
      </c>
      <c r="D87" s="786"/>
      <c r="E87" s="787"/>
      <c r="F87" s="134" t="s">
        <v>8</v>
      </c>
      <c r="G87" s="279"/>
      <c r="H87" s="279"/>
      <c r="I87" s="280"/>
      <c r="J87" s="260"/>
      <c r="K87" s="238" t="s">
        <v>200</v>
      </c>
      <c r="L87" s="234"/>
      <c r="M87" s="234"/>
      <c r="N87" s="234"/>
      <c r="O87" s="234"/>
      <c r="P87" s="234"/>
      <c r="Q87" s="234"/>
      <c r="R87" s="234"/>
      <c r="S87" s="234"/>
      <c r="T87" s="234"/>
      <c r="U87" s="234"/>
      <c r="V87" s="234"/>
      <c r="W87" s="234"/>
      <c r="X87" s="234"/>
      <c r="Y87" s="234"/>
      <c r="Z87" s="231"/>
      <c r="AA87" s="231"/>
      <c r="AB87" s="231"/>
      <c r="AC87" s="231"/>
      <c r="AD87" s="231"/>
      <c r="AE87" s="231"/>
      <c r="AF87" s="231"/>
      <c r="AG87" s="231"/>
      <c r="AH87" s="231"/>
      <c r="AI87" s="231"/>
      <c r="AJ87" s="231"/>
      <c r="AK87" s="231"/>
      <c r="AL87" s="231"/>
      <c r="AM87" s="231"/>
      <c r="AN87" s="231"/>
      <c r="AO87" s="231"/>
      <c r="AP87" s="231"/>
    </row>
    <row r="88" spans="1:50" ht="53.25" customHeight="1" x14ac:dyDescent="0.45">
      <c r="A88" s="128"/>
      <c r="B88" s="42" t="s">
        <v>419</v>
      </c>
      <c r="C88" s="13" t="s">
        <v>420</v>
      </c>
      <c r="D88" s="786"/>
      <c r="E88" s="787"/>
      <c r="F88" s="134" t="s">
        <v>8</v>
      </c>
      <c r="G88" s="279"/>
      <c r="H88" s="279"/>
      <c r="I88" s="280"/>
      <c r="J88" s="260"/>
      <c r="K88" s="233" t="s">
        <v>201</v>
      </c>
      <c r="L88" s="234"/>
      <c r="M88" s="234"/>
      <c r="N88" s="234"/>
      <c r="O88" s="234"/>
      <c r="P88" s="234"/>
      <c r="Q88" s="234"/>
      <c r="R88" s="234"/>
      <c r="S88" s="234"/>
      <c r="T88" s="234"/>
      <c r="U88" s="234">
        <v>0</v>
      </c>
      <c r="V88" s="234"/>
      <c r="W88" s="234"/>
      <c r="X88" s="234"/>
      <c r="Y88" s="234"/>
      <c r="Z88" s="231"/>
      <c r="AA88" s="231"/>
      <c r="AB88" s="231"/>
      <c r="AC88" s="231"/>
      <c r="AD88" s="231"/>
      <c r="AE88" s="231"/>
      <c r="AF88" s="231"/>
      <c r="AG88" s="231"/>
      <c r="AH88" s="231"/>
      <c r="AI88" s="231"/>
      <c r="AJ88" s="231"/>
      <c r="AK88" s="231"/>
      <c r="AL88" s="231"/>
      <c r="AM88" s="231"/>
      <c r="AN88" s="231"/>
      <c r="AO88" s="231"/>
      <c r="AP88" s="231"/>
    </row>
    <row r="89" spans="1:50" ht="56.25" customHeight="1" x14ac:dyDescent="0.45">
      <c r="A89" s="128"/>
      <c r="B89" s="42" t="s">
        <v>422</v>
      </c>
      <c r="C89" s="13" t="s">
        <v>569</v>
      </c>
      <c r="D89" s="786"/>
      <c r="E89" s="787"/>
      <c r="F89" s="110">
        <v>0</v>
      </c>
      <c r="G89" s="279"/>
      <c r="H89" s="279"/>
      <c r="I89" s="280"/>
      <c r="J89" s="260" t="s">
        <v>163</v>
      </c>
      <c r="K89" s="233" t="s">
        <v>421</v>
      </c>
      <c r="L89" s="234"/>
      <c r="M89" s="234"/>
      <c r="N89" s="234"/>
      <c r="O89" s="234"/>
      <c r="P89" s="234"/>
      <c r="Q89" s="234"/>
      <c r="R89" s="234"/>
      <c r="S89" s="234"/>
      <c r="T89" s="234"/>
      <c r="U89" s="234">
        <v>0</v>
      </c>
      <c r="V89" s="234"/>
      <c r="W89" s="234"/>
      <c r="X89" s="234"/>
      <c r="Y89" s="234"/>
      <c r="Z89" s="231"/>
      <c r="AA89" s="231"/>
      <c r="AB89" s="231"/>
      <c r="AC89" s="231"/>
      <c r="AD89" s="231"/>
      <c r="AE89" s="231"/>
      <c r="AF89" s="231"/>
      <c r="AG89" s="231"/>
      <c r="AH89" s="231"/>
      <c r="AI89" s="231"/>
      <c r="AJ89" s="231"/>
      <c r="AK89" s="231"/>
      <c r="AL89" s="231"/>
      <c r="AM89" s="231"/>
      <c r="AN89" s="231"/>
      <c r="AO89" s="231"/>
      <c r="AP89" s="231"/>
    </row>
    <row r="90" spans="1:50" ht="56.25" customHeight="1" x14ac:dyDescent="0.45">
      <c r="A90" s="128"/>
      <c r="B90" s="43" t="s">
        <v>63</v>
      </c>
      <c r="C90" s="17" t="s">
        <v>65</v>
      </c>
      <c r="D90" s="779" t="s">
        <v>427</v>
      </c>
      <c r="E90" s="780"/>
      <c r="F90" s="110">
        <v>0</v>
      </c>
      <c r="G90" s="279"/>
      <c r="H90" s="279"/>
      <c r="I90" s="280"/>
      <c r="J90" s="260"/>
      <c r="K90" s="233"/>
      <c r="L90" s="234"/>
      <c r="M90" s="234"/>
      <c r="N90" s="234"/>
      <c r="O90" s="234"/>
      <c r="P90" s="234"/>
      <c r="Q90" s="234"/>
      <c r="R90" s="234"/>
      <c r="S90" s="234"/>
      <c r="T90" s="234"/>
      <c r="U90" s="234"/>
      <c r="V90" s="234"/>
      <c r="W90" s="234"/>
      <c r="X90" s="234"/>
      <c r="Y90" s="234"/>
      <c r="Z90" s="231"/>
      <c r="AA90" s="231"/>
      <c r="AB90" s="231"/>
      <c r="AC90" s="231"/>
      <c r="AD90" s="231"/>
      <c r="AE90" s="231"/>
      <c r="AF90" s="231"/>
      <c r="AG90" s="231"/>
      <c r="AH90" s="231"/>
      <c r="AI90" s="231"/>
      <c r="AJ90" s="231"/>
      <c r="AK90" s="231"/>
      <c r="AL90" s="231"/>
      <c r="AM90" s="231"/>
      <c r="AN90" s="231"/>
      <c r="AO90" s="231"/>
      <c r="AP90" s="231"/>
    </row>
    <row r="91" spans="1:50" ht="114" customHeight="1" x14ac:dyDescent="0.45">
      <c r="A91" s="128"/>
      <c r="B91" s="43" t="s">
        <v>64</v>
      </c>
      <c r="C91" s="17" t="s">
        <v>430</v>
      </c>
      <c r="D91" s="779" t="s">
        <v>427</v>
      </c>
      <c r="E91" s="780"/>
      <c r="F91" s="111">
        <v>0</v>
      </c>
      <c r="G91" s="279"/>
      <c r="H91" s="279"/>
      <c r="I91" s="280"/>
      <c r="J91" s="260"/>
      <c r="K91" s="233" t="s">
        <v>202</v>
      </c>
      <c r="L91" s="234"/>
      <c r="M91" s="234"/>
      <c r="N91" s="234"/>
      <c r="O91" s="234"/>
      <c r="P91" s="234"/>
      <c r="Q91" s="234"/>
      <c r="R91" s="234"/>
      <c r="S91" s="234"/>
      <c r="T91" s="234"/>
      <c r="U91" s="234"/>
      <c r="V91" s="234"/>
      <c r="W91" s="234"/>
      <c r="X91" s="234"/>
      <c r="Y91" s="234"/>
      <c r="Z91" s="231"/>
      <c r="AA91" s="231"/>
      <c r="AB91" s="231"/>
      <c r="AC91" s="231"/>
      <c r="AD91" s="231"/>
      <c r="AE91" s="231"/>
      <c r="AF91" s="231"/>
      <c r="AG91" s="231"/>
      <c r="AH91" s="231"/>
      <c r="AI91" s="231"/>
      <c r="AJ91" s="231"/>
      <c r="AK91" s="231"/>
      <c r="AL91" s="231"/>
      <c r="AM91" s="231"/>
      <c r="AN91" s="231"/>
      <c r="AO91" s="231"/>
      <c r="AP91" s="231"/>
    </row>
    <row r="92" spans="1:50" ht="51" customHeight="1" thickBot="1" x14ac:dyDescent="0.5">
      <c r="A92" s="128"/>
      <c r="B92" s="43" t="s">
        <v>425</v>
      </c>
      <c r="C92" s="17" t="s">
        <v>426</v>
      </c>
      <c r="D92" s="779"/>
      <c r="E92" s="780"/>
      <c r="F92" s="112">
        <v>0</v>
      </c>
      <c r="G92" s="279"/>
      <c r="H92" s="279"/>
      <c r="I92" s="280"/>
      <c r="J92" s="260"/>
      <c r="K92" s="233"/>
      <c r="L92" s="234"/>
      <c r="M92" s="234"/>
      <c r="N92" s="234"/>
      <c r="O92" s="234"/>
      <c r="P92" s="234"/>
      <c r="Q92" s="234"/>
      <c r="R92" s="234"/>
      <c r="S92" s="234"/>
      <c r="T92" s="234"/>
      <c r="U92" s="234"/>
      <c r="V92" s="234"/>
      <c r="W92" s="234"/>
      <c r="X92" s="234"/>
      <c r="Y92" s="234"/>
      <c r="Z92" s="231"/>
      <c r="AA92" s="231" t="s">
        <v>432</v>
      </c>
      <c r="AB92" s="231"/>
      <c r="AC92" s="231"/>
      <c r="AD92" s="231"/>
      <c r="AE92" s="231"/>
      <c r="AF92" s="231"/>
      <c r="AG92" s="231"/>
      <c r="AH92" s="231"/>
      <c r="AI92" s="231"/>
      <c r="AJ92" s="231"/>
      <c r="AK92" s="231"/>
      <c r="AL92" s="231"/>
      <c r="AM92" s="231"/>
      <c r="AN92" s="231"/>
      <c r="AO92" s="231"/>
      <c r="AP92" s="231"/>
    </row>
    <row r="93" spans="1:50" ht="55.5" customHeight="1" thickBot="1" x14ac:dyDescent="0.5">
      <c r="A93" s="128"/>
      <c r="B93" s="43" t="s">
        <v>424</v>
      </c>
      <c r="C93" s="17" t="s">
        <v>570</v>
      </c>
      <c r="D93" s="779"/>
      <c r="E93" s="780"/>
      <c r="F93" s="112">
        <v>0</v>
      </c>
      <c r="G93" s="279"/>
      <c r="H93" s="279"/>
      <c r="I93" s="280"/>
      <c r="J93" s="260" t="s">
        <v>41</v>
      </c>
      <c r="K93" s="233"/>
      <c r="L93" s="234"/>
      <c r="M93" s="234"/>
      <c r="N93" s="234"/>
      <c r="O93" s="234"/>
      <c r="P93" s="234"/>
      <c r="Q93" s="234"/>
      <c r="R93" s="234"/>
      <c r="S93" s="234"/>
      <c r="T93" s="234"/>
      <c r="U93" s="234"/>
      <c r="V93" s="234"/>
      <c r="W93" s="234"/>
      <c r="X93" s="234"/>
      <c r="Y93" s="234"/>
      <c r="Z93" s="231"/>
      <c r="AA93" s="231" t="s">
        <v>431</v>
      </c>
      <c r="AB93" s="231"/>
      <c r="AC93" s="231"/>
      <c r="AD93" s="231"/>
      <c r="AE93" s="231"/>
      <c r="AF93" s="231"/>
      <c r="AG93" s="231"/>
      <c r="AH93" s="231"/>
      <c r="AI93" s="231"/>
      <c r="AJ93" s="231"/>
      <c r="AK93" s="231"/>
      <c r="AL93" s="231"/>
      <c r="AM93" s="231"/>
      <c r="AN93" s="231"/>
      <c r="AO93" s="231"/>
      <c r="AP93" s="231"/>
      <c r="AX93" s="255">
        <v>0</v>
      </c>
    </row>
    <row r="94" spans="1:50" ht="28.5" customHeight="1" x14ac:dyDescent="0.45">
      <c r="A94" s="128"/>
      <c r="B94" s="20"/>
      <c r="C94" s="21"/>
      <c r="D94" s="139"/>
      <c r="E94" s="128"/>
      <c r="F94" s="23">
        <f>SUM(F84,F91:F93)</f>
        <v>0</v>
      </c>
      <c r="G94" s="279"/>
      <c r="H94" s="279"/>
      <c r="I94" s="280"/>
      <c r="J94" s="260"/>
      <c r="K94" s="233" t="s">
        <v>382</v>
      </c>
      <c r="L94" s="234"/>
      <c r="M94" s="234"/>
      <c r="N94" s="234"/>
      <c r="O94" s="234"/>
      <c r="P94" s="234"/>
      <c r="Q94" s="234"/>
      <c r="R94" s="234"/>
      <c r="S94" s="234"/>
      <c r="T94" s="234"/>
      <c r="U94" s="234"/>
      <c r="V94" s="234"/>
      <c r="W94" s="234"/>
      <c r="X94" s="234"/>
      <c r="Y94" s="234"/>
      <c r="Z94" s="231"/>
      <c r="AA94" s="231"/>
      <c r="AB94" s="231"/>
      <c r="AC94" s="231"/>
      <c r="AD94" s="231"/>
      <c r="AE94" s="231"/>
      <c r="AF94" s="231"/>
      <c r="AG94" s="231"/>
      <c r="AH94" s="231"/>
      <c r="AI94" s="231"/>
      <c r="AJ94" s="231"/>
      <c r="AK94" s="231"/>
      <c r="AL94" s="231"/>
      <c r="AM94" s="231"/>
      <c r="AN94" s="231"/>
      <c r="AO94" s="231"/>
      <c r="AP94" s="231"/>
      <c r="AX94" s="255">
        <v>8</v>
      </c>
    </row>
    <row r="95" spans="1:50" ht="14.65" thickBot="1" x14ac:dyDescent="0.5">
      <c r="A95" s="128"/>
      <c r="B95" s="20"/>
      <c r="C95" s="21"/>
      <c r="D95" s="130"/>
      <c r="E95" s="128"/>
      <c r="F95" s="24" t="s">
        <v>6</v>
      </c>
      <c r="G95" s="279"/>
      <c r="H95" s="279"/>
      <c r="I95" s="280"/>
      <c r="J95" s="260"/>
      <c r="K95" s="233" t="s">
        <v>383</v>
      </c>
      <c r="L95" s="234"/>
      <c r="M95" s="234"/>
      <c r="N95" s="234"/>
      <c r="O95" s="234"/>
      <c r="P95" s="234"/>
      <c r="Q95" s="234"/>
      <c r="R95" s="234"/>
      <c r="S95" s="234"/>
      <c r="T95" s="234"/>
      <c r="U95" s="234"/>
      <c r="V95" s="234"/>
      <c r="W95" s="234"/>
      <c r="X95" s="234"/>
      <c r="Y95" s="234"/>
      <c r="Z95" s="231"/>
      <c r="AA95" s="231"/>
      <c r="AB95" s="231"/>
      <c r="AC95" s="231"/>
      <c r="AD95" s="231"/>
      <c r="AE95" s="231"/>
      <c r="AF95" s="231"/>
      <c r="AG95" s="231"/>
      <c r="AH95" s="231"/>
      <c r="AI95" s="231"/>
      <c r="AJ95" s="231"/>
      <c r="AK95" s="231"/>
      <c r="AL95" s="231"/>
      <c r="AM95" s="231"/>
      <c r="AN95" s="231"/>
      <c r="AO95" s="231"/>
      <c r="AP95" s="231"/>
    </row>
    <row r="96" spans="1:50" ht="8.25" customHeight="1" x14ac:dyDescent="0.45">
      <c r="A96" s="128"/>
      <c r="B96" s="60"/>
      <c r="C96" s="60"/>
      <c r="D96" s="60"/>
      <c r="E96" s="60"/>
      <c r="F96" s="60"/>
      <c r="G96" s="279"/>
      <c r="H96" s="279"/>
      <c r="I96" s="280"/>
      <c r="J96" s="260"/>
      <c r="K96" s="233"/>
      <c r="L96" s="234"/>
      <c r="M96" s="234"/>
      <c r="N96" s="234"/>
      <c r="O96" s="234"/>
      <c r="P96" s="234"/>
      <c r="Q96" s="234"/>
      <c r="R96" s="234"/>
      <c r="S96" s="234"/>
      <c r="T96" s="234"/>
      <c r="U96" s="234"/>
      <c r="V96" s="234"/>
      <c r="W96" s="234"/>
      <c r="X96" s="234"/>
      <c r="Y96" s="234"/>
      <c r="Z96" s="231"/>
      <c r="AA96" s="231"/>
      <c r="AB96" s="231"/>
      <c r="AC96" s="231"/>
      <c r="AD96" s="231"/>
      <c r="AE96" s="231"/>
      <c r="AF96" s="231"/>
      <c r="AG96" s="231"/>
      <c r="AH96" s="231"/>
      <c r="AI96" s="231"/>
      <c r="AJ96" s="231"/>
      <c r="AK96" s="231"/>
      <c r="AL96" s="231"/>
      <c r="AM96" s="231"/>
      <c r="AN96" s="231"/>
      <c r="AO96" s="231"/>
      <c r="AP96" s="231"/>
    </row>
    <row r="97" spans="1:42" ht="45" customHeight="1" x14ac:dyDescent="0.45">
      <c r="A97" s="128"/>
      <c r="B97" s="649" t="s">
        <v>67</v>
      </c>
      <c r="C97" s="650"/>
      <c r="D97" s="788" t="s">
        <v>127</v>
      </c>
      <c r="E97" s="789"/>
      <c r="F97" s="790"/>
      <c r="G97" s="279"/>
      <c r="H97" s="279"/>
      <c r="I97" s="280"/>
      <c r="J97" s="260" t="s">
        <v>43</v>
      </c>
      <c r="K97" s="233"/>
      <c r="L97" s="234"/>
      <c r="M97" s="234"/>
      <c r="N97" s="234"/>
      <c r="O97" s="234"/>
      <c r="P97" s="234"/>
      <c r="Q97" s="234">
        <v>0</v>
      </c>
      <c r="R97" s="234"/>
      <c r="S97" s="234"/>
      <c r="T97" s="234"/>
      <c r="U97" s="234"/>
      <c r="V97" s="234"/>
      <c r="W97" s="234"/>
      <c r="X97" s="234"/>
      <c r="Y97" s="234"/>
      <c r="Z97" s="231"/>
      <c r="AA97" s="231"/>
      <c r="AB97" s="231"/>
      <c r="AC97" s="231"/>
      <c r="AD97" s="231"/>
      <c r="AE97" s="231"/>
      <c r="AF97" s="231"/>
      <c r="AG97" s="231"/>
      <c r="AH97" s="231"/>
      <c r="AI97" s="231"/>
      <c r="AJ97" s="231"/>
      <c r="AK97" s="231"/>
      <c r="AL97" s="231"/>
      <c r="AM97" s="231"/>
      <c r="AN97" s="231"/>
      <c r="AO97" s="231"/>
      <c r="AP97" s="231"/>
    </row>
    <row r="98" spans="1:42" ht="8.25" customHeight="1" x14ac:dyDescent="0.45">
      <c r="A98" s="128"/>
      <c r="B98" s="37"/>
      <c r="C98" s="38"/>
      <c r="D98" s="140"/>
      <c r="E98" s="130"/>
      <c r="F98" s="141"/>
      <c r="G98" s="279"/>
      <c r="H98" s="279"/>
      <c r="I98" s="280"/>
      <c r="J98" s="260"/>
      <c r="K98" s="233" t="s">
        <v>373</v>
      </c>
      <c r="L98" s="234"/>
      <c r="M98" s="234"/>
      <c r="N98" s="234"/>
      <c r="O98" s="234"/>
      <c r="P98" s="234"/>
      <c r="Q98" s="234">
        <v>1</v>
      </c>
      <c r="R98" s="234"/>
      <c r="S98" s="234"/>
      <c r="T98" s="234"/>
      <c r="U98" s="234"/>
      <c r="V98" s="234"/>
      <c r="W98" s="234"/>
      <c r="X98" s="234"/>
      <c r="Y98" s="234"/>
      <c r="Z98" s="231"/>
      <c r="AA98" s="231"/>
      <c r="AB98" s="231"/>
      <c r="AC98" s="231"/>
      <c r="AD98" s="231"/>
      <c r="AE98" s="231"/>
      <c r="AF98" s="231"/>
      <c r="AG98" s="231"/>
      <c r="AH98" s="231"/>
      <c r="AI98" s="231"/>
      <c r="AJ98" s="231"/>
      <c r="AK98" s="231"/>
      <c r="AL98" s="231"/>
      <c r="AM98" s="231"/>
      <c r="AN98" s="231"/>
      <c r="AO98" s="231"/>
      <c r="AP98" s="231"/>
    </row>
    <row r="99" spans="1:42" ht="15" customHeight="1" x14ac:dyDescent="0.45">
      <c r="A99" s="128"/>
      <c r="B99" s="40"/>
      <c r="C99" s="670" t="s">
        <v>5</v>
      </c>
      <c r="D99" s="608" t="s">
        <v>274</v>
      </c>
      <c r="E99" s="609"/>
      <c r="F99" s="781" t="s">
        <v>6</v>
      </c>
      <c r="G99" s="279"/>
      <c r="H99" s="279"/>
      <c r="I99" s="280"/>
      <c r="J99" s="260"/>
      <c r="K99" s="233" t="s">
        <v>374</v>
      </c>
      <c r="L99" s="234"/>
      <c r="M99" s="234"/>
      <c r="N99" s="234"/>
      <c r="O99" s="234"/>
      <c r="P99" s="234"/>
      <c r="Q99" s="234">
        <v>2</v>
      </c>
      <c r="R99" s="234"/>
      <c r="S99" s="234"/>
      <c r="T99" s="234"/>
      <c r="U99" s="234"/>
      <c r="V99" s="234"/>
      <c r="W99" s="234"/>
      <c r="X99" s="234"/>
      <c r="Y99" s="234"/>
      <c r="Z99" s="231"/>
      <c r="AA99" s="231"/>
      <c r="AB99" s="231"/>
      <c r="AC99" s="231"/>
      <c r="AD99" s="231"/>
      <c r="AE99" s="231"/>
      <c r="AF99" s="231"/>
      <c r="AG99" s="231"/>
      <c r="AH99" s="231"/>
      <c r="AI99" s="231"/>
      <c r="AJ99" s="231"/>
      <c r="AK99" s="231"/>
      <c r="AL99" s="231"/>
      <c r="AM99" s="231"/>
      <c r="AN99" s="231"/>
      <c r="AO99" s="231"/>
      <c r="AP99" s="231"/>
    </row>
    <row r="100" spans="1:42" ht="23.25" customHeight="1" thickBot="1" x14ac:dyDescent="0.5">
      <c r="A100" s="128"/>
      <c r="B100" s="44"/>
      <c r="C100" s="824"/>
      <c r="D100" s="610"/>
      <c r="E100" s="611"/>
      <c r="F100" s="782"/>
      <c r="G100" s="279"/>
      <c r="H100" s="279"/>
      <c r="I100" s="280"/>
      <c r="J100" s="260"/>
      <c r="K100" s="233" t="s">
        <v>263</v>
      </c>
      <c r="L100" s="234"/>
      <c r="M100" s="234"/>
      <c r="N100" s="234"/>
      <c r="O100" s="234"/>
      <c r="P100" s="234"/>
      <c r="Q100" s="234">
        <v>3</v>
      </c>
      <c r="R100" s="234"/>
      <c r="S100" s="234"/>
      <c r="T100" s="234"/>
      <c r="U100" s="234"/>
      <c r="V100" s="234"/>
      <c r="W100" s="234"/>
      <c r="X100" s="234"/>
      <c r="Y100" s="234"/>
      <c r="Z100" s="231"/>
      <c r="AA100" s="231"/>
      <c r="AB100" s="231"/>
      <c r="AC100" s="231"/>
      <c r="AD100" s="231"/>
      <c r="AE100" s="231"/>
      <c r="AF100" s="231"/>
      <c r="AG100" s="231"/>
      <c r="AH100" s="231"/>
      <c r="AI100" s="231"/>
      <c r="AJ100" s="231"/>
      <c r="AK100" s="231"/>
      <c r="AL100" s="231"/>
      <c r="AM100" s="231"/>
      <c r="AN100" s="231"/>
      <c r="AO100" s="231"/>
      <c r="AP100" s="231"/>
    </row>
    <row r="101" spans="1:42" ht="48.75" customHeight="1" x14ac:dyDescent="0.45">
      <c r="A101" s="128"/>
      <c r="B101" s="41" t="s">
        <v>68</v>
      </c>
      <c r="C101" s="10" t="s">
        <v>490</v>
      </c>
      <c r="D101" s="793"/>
      <c r="E101" s="794"/>
      <c r="F101" s="133" t="s">
        <v>8</v>
      </c>
      <c r="G101" s="279"/>
      <c r="H101" s="279"/>
      <c r="I101" s="280"/>
      <c r="J101" s="260"/>
      <c r="K101" s="233" t="s">
        <v>261</v>
      </c>
      <c r="L101" s="234"/>
      <c r="M101" s="234"/>
      <c r="N101" s="234"/>
      <c r="O101" s="234"/>
      <c r="P101" s="234"/>
      <c r="Q101" s="234">
        <v>4</v>
      </c>
      <c r="R101" s="234"/>
      <c r="S101" s="234"/>
      <c r="T101" s="234"/>
      <c r="U101" s="234"/>
      <c r="V101" s="234"/>
      <c r="W101" s="234"/>
      <c r="X101" s="234"/>
      <c r="Y101" s="234"/>
      <c r="Z101" s="231"/>
      <c r="AA101" s="231"/>
      <c r="AB101" s="231"/>
      <c r="AC101" s="231"/>
      <c r="AD101" s="231"/>
      <c r="AE101" s="231"/>
      <c r="AF101" s="231"/>
      <c r="AG101" s="231"/>
      <c r="AH101" s="231"/>
      <c r="AI101" s="231"/>
      <c r="AJ101" s="231"/>
      <c r="AK101" s="231"/>
      <c r="AL101" s="231"/>
      <c r="AM101" s="231"/>
      <c r="AN101" s="231"/>
      <c r="AO101" s="231"/>
      <c r="AP101" s="231"/>
    </row>
    <row r="102" spans="1:42" ht="53.25" customHeight="1" x14ac:dyDescent="0.45">
      <c r="A102" s="128"/>
      <c r="B102" s="42" t="s">
        <v>69</v>
      </c>
      <c r="C102" s="13" t="s">
        <v>70</v>
      </c>
      <c r="D102" s="786"/>
      <c r="E102" s="787"/>
      <c r="F102" s="134" t="s">
        <v>8</v>
      </c>
      <c r="G102" s="279"/>
      <c r="H102" s="279"/>
      <c r="I102" s="280"/>
      <c r="J102" s="260"/>
      <c r="K102" s="233" t="s">
        <v>262</v>
      </c>
      <c r="L102" s="234"/>
      <c r="M102" s="234"/>
      <c r="N102" s="234"/>
      <c r="O102" s="234"/>
      <c r="P102" s="234"/>
      <c r="Q102" s="234">
        <v>5</v>
      </c>
      <c r="R102" s="234"/>
      <c r="S102" s="234"/>
      <c r="T102" s="234"/>
      <c r="U102" s="234"/>
      <c r="V102" s="234"/>
      <c r="W102" s="234"/>
      <c r="X102" s="234"/>
      <c r="Y102" s="234"/>
      <c r="Z102" s="231"/>
      <c r="AA102" s="231"/>
      <c r="AB102" s="231"/>
      <c r="AC102" s="231"/>
      <c r="AD102" s="231"/>
      <c r="AE102" s="231"/>
      <c r="AF102" s="231"/>
      <c r="AG102" s="231"/>
      <c r="AH102" s="231"/>
      <c r="AI102" s="231"/>
      <c r="AJ102" s="231"/>
      <c r="AK102" s="231"/>
      <c r="AL102" s="231"/>
      <c r="AM102" s="231"/>
      <c r="AN102" s="231"/>
      <c r="AO102" s="231"/>
      <c r="AP102" s="231"/>
    </row>
    <row r="103" spans="1:42" ht="65.099999999999994" customHeight="1" x14ac:dyDescent="0.45">
      <c r="A103" s="128"/>
      <c r="B103" s="42" t="s">
        <v>71</v>
      </c>
      <c r="C103" s="13" t="s">
        <v>734</v>
      </c>
      <c r="D103" s="786" t="s">
        <v>735</v>
      </c>
      <c r="E103" s="787"/>
      <c r="F103" s="134" t="s">
        <v>8</v>
      </c>
      <c r="G103" s="279"/>
      <c r="H103" s="279"/>
      <c r="I103" s="280"/>
      <c r="J103" s="260"/>
      <c r="K103" s="233" t="s">
        <v>264</v>
      </c>
      <c r="L103" s="234"/>
      <c r="M103" s="234"/>
      <c r="N103" s="234"/>
      <c r="O103" s="234"/>
      <c r="P103" s="234"/>
      <c r="Q103" s="234">
        <v>6</v>
      </c>
      <c r="R103" s="234"/>
      <c r="S103" s="234"/>
      <c r="T103" s="234"/>
      <c r="U103" s="234">
        <v>0</v>
      </c>
      <c r="V103" s="234"/>
      <c r="W103" s="234"/>
      <c r="X103" s="234"/>
      <c r="Y103" s="234"/>
      <c r="Z103" s="231"/>
      <c r="AA103" s="231"/>
      <c r="AB103" s="231"/>
      <c r="AC103" s="231"/>
      <c r="AD103" s="231"/>
      <c r="AE103" s="231"/>
      <c r="AF103" s="231"/>
      <c r="AG103" s="231"/>
      <c r="AH103" s="231"/>
      <c r="AI103" s="231"/>
      <c r="AJ103" s="231"/>
      <c r="AK103" s="231"/>
      <c r="AL103" s="231"/>
      <c r="AM103" s="231"/>
      <c r="AN103" s="231"/>
      <c r="AO103" s="231"/>
      <c r="AP103" s="231"/>
    </row>
    <row r="104" spans="1:42" ht="74.099999999999994" customHeight="1" x14ac:dyDescent="0.45">
      <c r="A104" s="128"/>
      <c r="B104" s="43" t="s">
        <v>73</v>
      </c>
      <c r="C104" s="17" t="s">
        <v>492</v>
      </c>
      <c r="D104" s="779" t="s">
        <v>493</v>
      </c>
      <c r="E104" s="780"/>
      <c r="F104" s="110">
        <v>0</v>
      </c>
      <c r="G104" s="279"/>
      <c r="H104" s="279"/>
      <c r="I104" s="280"/>
      <c r="J104" s="260"/>
      <c r="K104" s="233"/>
      <c r="L104" s="234"/>
      <c r="M104" s="234"/>
      <c r="N104" s="234"/>
      <c r="O104" s="234"/>
      <c r="P104" s="234"/>
      <c r="Q104" s="234">
        <v>0</v>
      </c>
      <c r="R104" s="234"/>
      <c r="S104" s="234"/>
      <c r="T104" s="234"/>
      <c r="U104" s="234">
        <v>1</v>
      </c>
      <c r="V104" s="234"/>
      <c r="W104" s="234"/>
      <c r="X104" s="234"/>
      <c r="Y104" s="234"/>
      <c r="Z104" s="231"/>
      <c r="AA104" s="231"/>
      <c r="AB104" s="231"/>
      <c r="AC104" s="231"/>
      <c r="AD104" s="231"/>
      <c r="AE104" s="231"/>
      <c r="AF104" s="231"/>
      <c r="AG104" s="231"/>
      <c r="AH104" s="231"/>
      <c r="AI104" s="231"/>
      <c r="AJ104" s="231"/>
      <c r="AK104" s="231"/>
      <c r="AL104" s="231"/>
      <c r="AM104" s="231"/>
      <c r="AN104" s="231"/>
      <c r="AO104" s="231"/>
      <c r="AP104" s="231"/>
    </row>
    <row r="105" spans="1:42" ht="48" customHeight="1" thickBot="1" x14ac:dyDescent="0.5">
      <c r="A105" s="128"/>
      <c r="B105" s="43" t="s">
        <v>74</v>
      </c>
      <c r="C105" s="17" t="s">
        <v>77</v>
      </c>
      <c r="D105" s="779"/>
      <c r="E105" s="780"/>
      <c r="F105" s="110">
        <v>0</v>
      </c>
      <c r="G105" s="279"/>
      <c r="H105" s="279"/>
      <c r="I105" s="280"/>
      <c r="J105" s="260" t="s">
        <v>45</v>
      </c>
      <c r="K105" s="233"/>
      <c r="L105" s="234"/>
      <c r="M105" s="234"/>
      <c r="N105" s="234"/>
      <c r="O105" s="234"/>
      <c r="P105" s="234"/>
      <c r="Q105" s="234">
        <v>4</v>
      </c>
      <c r="R105" s="234"/>
      <c r="S105" s="234"/>
      <c r="T105" s="234"/>
      <c r="U105" s="234">
        <v>2</v>
      </c>
      <c r="V105" s="234"/>
      <c r="W105" s="234"/>
      <c r="X105" s="234"/>
      <c r="Y105" s="234"/>
      <c r="Z105" s="231"/>
      <c r="AA105" s="231"/>
      <c r="AB105" s="231"/>
      <c r="AC105" s="231"/>
      <c r="AD105" s="231"/>
      <c r="AE105" s="231"/>
      <c r="AF105" s="231"/>
      <c r="AG105" s="231"/>
      <c r="AH105" s="231"/>
      <c r="AI105" s="231"/>
      <c r="AJ105" s="231"/>
      <c r="AK105" s="231"/>
      <c r="AL105" s="231"/>
      <c r="AM105" s="231"/>
      <c r="AN105" s="231"/>
      <c r="AO105" s="231"/>
      <c r="AP105" s="231"/>
    </row>
    <row r="106" spans="1:42" ht="72.75" customHeight="1" x14ac:dyDescent="0.45">
      <c r="A106" s="128"/>
      <c r="B106" s="47">
        <v>6.6</v>
      </c>
      <c r="C106" s="10" t="s">
        <v>82</v>
      </c>
      <c r="D106" s="793"/>
      <c r="E106" s="794"/>
      <c r="F106" s="142" t="s">
        <v>8</v>
      </c>
      <c r="G106" s="279"/>
      <c r="H106" s="279"/>
      <c r="I106" s="280"/>
      <c r="J106" s="260"/>
      <c r="K106" s="233" t="s">
        <v>203</v>
      </c>
      <c r="L106" s="234"/>
      <c r="M106" s="234"/>
      <c r="N106" s="234"/>
      <c r="O106" s="234"/>
      <c r="P106" s="234"/>
      <c r="Q106" s="234">
        <v>0</v>
      </c>
      <c r="R106" s="234"/>
      <c r="S106" s="234"/>
      <c r="T106" s="234"/>
      <c r="U106" s="234">
        <v>3</v>
      </c>
      <c r="V106" s="234"/>
      <c r="W106" s="234"/>
      <c r="X106" s="234"/>
      <c r="Y106" s="234"/>
      <c r="Z106" s="231"/>
      <c r="AA106" s="231"/>
      <c r="AB106" s="231"/>
      <c r="AC106" s="231"/>
      <c r="AD106" s="231"/>
      <c r="AE106" s="231"/>
      <c r="AF106" s="231"/>
      <c r="AG106" s="231"/>
      <c r="AH106" s="231"/>
      <c r="AI106" s="231"/>
      <c r="AJ106" s="231"/>
      <c r="AK106" s="231"/>
      <c r="AL106" s="231"/>
      <c r="AM106" s="231"/>
      <c r="AN106" s="231"/>
      <c r="AO106" s="231"/>
      <c r="AP106" s="231"/>
    </row>
    <row r="107" spans="1:42" ht="83.25" customHeight="1" x14ac:dyDescent="0.45">
      <c r="A107" s="128"/>
      <c r="B107" s="48" t="s">
        <v>499</v>
      </c>
      <c r="C107" s="13" t="s">
        <v>83</v>
      </c>
      <c r="D107" s="786"/>
      <c r="E107" s="787"/>
      <c r="F107" s="134" t="s">
        <v>8</v>
      </c>
      <c r="G107" s="279"/>
      <c r="H107" s="279"/>
      <c r="I107" s="280"/>
      <c r="J107" s="260"/>
      <c r="K107" s="233"/>
      <c r="L107" s="234"/>
      <c r="M107" s="234"/>
      <c r="N107" s="234"/>
      <c r="O107" s="234"/>
      <c r="P107" s="234"/>
      <c r="Q107" s="234">
        <v>4</v>
      </c>
      <c r="R107" s="234"/>
      <c r="S107" s="234"/>
      <c r="T107" s="234"/>
      <c r="U107" s="234">
        <v>4</v>
      </c>
      <c r="V107" s="234"/>
      <c r="W107" s="234"/>
      <c r="X107" s="234"/>
      <c r="Y107" s="234"/>
      <c r="Z107" s="231"/>
      <c r="AA107" s="231"/>
      <c r="AB107" s="231"/>
      <c r="AC107" s="231"/>
      <c r="AD107" s="231"/>
      <c r="AE107" s="231"/>
      <c r="AF107" s="231"/>
      <c r="AG107" s="231"/>
      <c r="AH107" s="231"/>
      <c r="AI107" s="231"/>
      <c r="AJ107" s="231"/>
      <c r="AK107" s="231"/>
      <c r="AL107" s="231"/>
      <c r="AM107" s="231"/>
      <c r="AN107" s="231"/>
      <c r="AO107" s="231"/>
      <c r="AP107" s="231"/>
    </row>
    <row r="108" spans="1:42" ht="56.25" customHeight="1" x14ac:dyDescent="0.45">
      <c r="A108" s="128"/>
      <c r="B108" s="49" t="s">
        <v>500</v>
      </c>
      <c r="C108" s="17" t="s">
        <v>571</v>
      </c>
      <c r="D108" s="779"/>
      <c r="E108" s="780"/>
      <c r="F108" s="107">
        <v>0</v>
      </c>
      <c r="G108" s="279"/>
      <c r="H108" s="279"/>
      <c r="I108" s="280"/>
      <c r="J108" s="260" t="s">
        <v>47</v>
      </c>
      <c r="K108" s="233"/>
      <c r="L108" s="234"/>
      <c r="M108" s="234"/>
      <c r="N108" s="234"/>
      <c r="O108" s="234"/>
      <c r="P108" s="234"/>
      <c r="Q108" s="234"/>
      <c r="R108" s="234"/>
      <c r="S108" s="234"/>
      <c r="T108" s="234"/>
      <c r="U108" s="234"/>
      <c r="V108" s="234"/>
      <c r="W108" s="234"/>
      <c r="X108" s="234"/>
      <c r="Y108" s="234"/>
      <c r="Z108" s="231"/>
      <c r="AA108" s="231"/>
      <c r="AB108" s="231"/>
      <c r="AC108" s="231"/>
      <c r="AD108" s="231"/>
      <c r="AE108" s="231"/>
      <c r="AF108" s="231"/>
      <c r="AG108" s="231"/>
      <c r="AH108" s="231"/>
      <c r="AI108" s="231"/>
      <c r="AJ108" s="231"/>
      <c r="AK108" s="231"/>
      <c r="AL108" s="231"/>
      <c r="AM108" s="231"/>
      <c r="AN108" s="231"/>
      <c r="AO108" s="231"/>
      <c r="AP108" s="231"/>
    </row>
    <row r="109" spans="1:42" ht="48.75" customHeight="1" x14ac:dyDescent="0.45">
      <c r="A109" s="128"/>
      <c r="B109" s="48">
        <v>6.8</v>
      </c>
      <c r="C109" s="13" t="s">
        <v>95</v>
      </c>
      <c r="D109" s="786"/>
      <c r="E109" s="787"/>
      <c r="F109" s="134" t="s">
        <v>8</v>
      </c>
      <c r="G109" s="279"/>
      <c r="H109" s="279"/>
      <c r="I109" s="280"/>
      <c r="J109" s="260"/>
      <c r="K109" s="233" t="s">
        <v>401</v>
      </c>
      <c r="L109" s="234"/>
      <c r="M109" s="234"/>
      <c r="N109" s="234"/>
      <c r="O109" s="234"/>
      <c r="P109" s="234"/>
      <c r="Q109" s="234"/>
      <c r="R109" s="234"/>
      <c r="S109" s="234"/>
      <c r="T109" s="234"/>
      <c r="U109" s="234">
        <v>0</v>
      </c>
      <c r="V109" s="234"/>
      <c r="W109" s="234"/>
      <c r="X109" s="234"/>
      <c r="Y109" s="234"/>
      <c r="Z109" s="231"/>
      <c r="AA109" s="231"/>
      <c r="AB109" s="231"/>
      <c r="AC109" s="231"/>
      <c r="AD109" s="231"/>
      <c r="AE109" s="231"/>
      <c r="AF109" s="231"/>
      <c r="AG109" s="231"/>
      <c r="AH109" s="231"/>
      <c r="AI109" s="231"/>
      <c r="AJ109" s="231"/>
      <c r="AK109" s="231"/>
      <c r="AL109" s="231"/>
      <c r="AM109" s="231"/>
      <c r="AN109" s="231"/>
      <c r="AO109" s="231"/>
      <c r="AP109" s="231"/>
    </row>
    <row r="110" spans="1:42" ht="48.75" customHeight="1" x14ac:dyDescent="0.45">
      <c r="A110" s="128"/>
      <c r="B110" s="48">
        <v>6.9</v>
      </c>
      <c r="C110" s="13" t="s">
        <v>97</v>
      </c>
      <c r="D110" s="786"/>
      <c r="E110" s="787"/>
      <c r="F110" s="134" t="s">
        <v>8</v>
      </c>
      <c r="G110" s="279"/>
      <c r="H110" s="279"/>
      <c r="I110" s="280"/>
      <c r="J110" s="260"/>
      <c r="K110" s="233"/>
      <c r="L110" s="234"/>
      <c r="M110" s="234"/>
      <c r="N110" s="234"/>
      <c r="O110" s="234"/>
      <c r="P110" s="234"/>
      <c r="Q110" s="234"/>
      <c r="R110" s="234"/>
      <c r="S110" s="234"/>
      <c r="T110" s="234"/>
      <c r="U110" s="234"/>
      <c r="V110" s="234"/>
      <c r="W110" s="234"/>
      <c r="X110" s="234"/>
      <c r="Y110" s="234"/>
      <c r="Z110" s="231"/>
      <c r="AA110" s="231"/>
      <c r="AB110" s="231"/>
      <c r="AC110" s="231"/>
      <c r="AD110" s="231"/>
      <c r="AE110" s="231"/>
      <c r="AF110" s="231"/>
      <c r="AG110" s="231"/>
      <c r="AH110" s="231"/>
      <c r="AI110" s="231"/>
      <c r="AJ110" s="231"/>
      <c r="AK110" s="231"/>
      <c r="AL110" s="231"/>
      <c r="AM110" s="231"/>
      <c r="AN110" s="231"/>
      <c r="AO110" s="231"/>
      <c r="AP110" s="231"/>
    </row>
    <row r="111" spans="1:42" ht="118.5" customHeight="1" x14ac:dyDescent="0.45">
      <c r="A111" s="128"/>
      <c r="B111" s="318">
        <v>6.1</v>
      </c>
      <c r="C111" s="17" t="s">
        <v>510</v>
      </c>
      <c r="D111" s="779"/>
      <c r="E111" s="780"/>
      <c r="F111" s="107">
        <v>0</v>
      </c>
      <c r="G111" s="279"/>
      <c r="H111" s="279"/>
      <c r="I111" s="280"/>
      <c r="J111" s="260" t="s">
        <v>47</v>
      </c>
      <c r="K111" s="233"/>
      <c r="L111" s="234"/>
      <c r="M111" s="234"/>
      <c r="N111" s="234"/>
      <c r="O111" s="234"/>
      <c r="P111" s="234"/>
      <c r="Q111" s="234"/>
      <c r="R111" s="234"/>
      <c r="S111" s="234"/>
      <c r="T111" s="234"/>
      <c r="U111" s="234"/>
      <c r="V111" s="234"/>
      <c r="W111" s="234"/>
      <c r="X111" s="234"/>
      <c r="Y111" s="234"/>
      <c r="Z111" s="231"/>
      <c r="AA111" s="231"/>
      <c r="AB111" s="231"/>
      <c r="AC111" s="231"/>
      <c r="AD111" s="231"/>
      <c r="AE111" s="231"/>
      <c r="AF111" s="231"/>
      <c r="AG111" s="231"/>
      <c r="AH111" s="231"/>
      <c r="AI111" s="231"/>
      <c r="AJ111" s="231"/>
      <c r="AK111" s="231"/>
      <c r="AL111" s="231"/>
      <c r="AM111" s="231"/>
      <c r="AN111" s="231"/>
      <c r="AO111" s="231"/>
      <c r="AP111" s="231"/>
    </row>
    <row r="112" spans="1:42" ht="118.5" customHeight="1" x14ac:dyDescent="0.45">
      <c r="A112" s="128"/>
      <c r="B112" s="318">
        <v>6.11</v>
      </c>
      <c r="C112" s="17" t="s">
        <v>512</v>
      </c>
      <c r="D112" s="779"/>
      <c r="E112" s="780"/>
      <c r="F112" s="107">
        <v>0</v>
      </c>
      <c r="G112" s="279"/>
      <c r="H112" s="279"/>
      <c r="I112" s="280"/>
      <c r="J112" s="260"/>
      <c r="K112" s="233"/>
      <c r="L112" s="234"/>
      <c r="M112" s="234"/>
      <c r="N112" s="234"/>
      <c r="O112" s="234"/>
      <c r="P112" s="234"/>
      <c r="Q112" s="234"/>
      <c r="R112" s="234"/>
      <c r="S112" s="234"/>
      <c r="T112" s="234"/>
      <c r="U112" s="234"/>
      <c r="V112" s="234"/>
      <c r="W112" s="234"/>
      <c r="X112" s="234"/>
      <c r="Y112" s="234"/>
      <c r="Z112" s="231"/>
      <c r="AA112" s="231"/>
      <c r="AB112" s="231"/>
      <c r="AC112" s="231"/>
      <c r="AD112" s="231"/>
      <c r="AE112" s="231"/>
      <c r="AF112" s="231"/>
      <c r="AG112" s="231"/>
      <c r="AH112" s="231"/>
      <c r="AI112" s="231"/>
      <c r="AJ112" s="231"/>
      <c r="AK112" s="231"/>
      <c r="AL112" s="231"/>
      <c r="AM112" s="231"/>
      <c r="AN112" s="231"/>
      <c r="AO112" s="231"/>
      <c r="AP112" s="231"/>
    </row>
    <row r="113" spans="1:42" ht="122.25" customHeight="1" x14ac:dyDescent="0.45">
      <c r="A113" s="128"/>
      <c r="B113" s="318">
        <v>6.12</v>
      </c>
      <c r="C113" s="17" t="s">
        <v>72</v>
      </c>
      <c r="D113" s="779" t="s">
        <v>572</v>
      </c>
      <c r="E113" s="780"/>
      <c r="F113" s="107">
        <v>0</v>
      </c>
      <c r="G113" s="279"/>
      <c r="H113" s="279"/>
      <c r="I113" s="280"/>
      <c r="J113" s="260"/>
      <c r="K113" s="231" t="s">
        <v>515</v>
      </c>
      <c r="L113" s="234"/>
      <c r="M113" s="234"/>
      <c r="N113" s="234"/>
      <c r="O113" s="234"/>
      <c r="P113" s="234"/>
      <c r="Q113" s="234"/>
      <c r="R113" s="234"/>
      <c r="S113" s="234"/>
      <c r="T113" s="234"/>
      <c r="U113" s="234"/>
      <c r="V113" s="234"/>
      <c r="W113" s="234"/>
      <c r="X113" s="234"/>
      <c r="Y113" s="234"/>
      <c r="Z113" s="231"/>
      <c r="AA113" s="231"/>
      <c r="AB113" s="231"/>
      <c r="AC113" s="231"/>
      <c r="AD113" s="231"/>
      <c r="AE113" s="231"/>
      <c r="AF113" s="231"/>
      <c r="AG113" s="231"/>
      <c r="AH113" s="231"/>
      <c r="AI113" s="231"/>
      <c r="AJ113" s="231"/>
      <c r="AK113" s="231"/>
      <c r="AL113" s="231"/>
      <c r="AM113" s="231"/>
      <c r="AN113" s="231"/>
      <c r="AO113" s="231"/>
      <c r="AP113" s="231"/>
    </row>
    <row r="114" spans="1:42" ht="105" customHeight="1" thickBot="1" x14ac:dyDescent="0.5">
      <c r="A114" s="128"/>
      <c r="B114" s="318">
        <v>6.13</v>
      </c>
      <c r="C114" s="17" t="s">
        <v>573</v>
      </c>
      <c r="D114" s="779"/>
      <c r="E114" s="780"/>
      <c r="F114" s="107">
        <v>0</v>
      </c>
      <c r="G114" s="279"/>
      <c r="H114" s="279"/>
      <c r="I114" s="280"/>
      <c r="J114" s="260" t="s">
        <v>47</v>
      </c>
      <c r="L114" s="234"/>
      <c r="M114" s="234"/>
      <c r="N114" s="234"/>
      <c r="O114" s="234"/>
      <c r="P114" s="234"/>
      <c r="Q114" s="234"/>
      <c r="R114" s="234"/>
      <c r="S114" s="234"/>
      <c r="T114" s="234"/>
      <c r="U114" s="234">
        <v>1</v>
      </c>
      <c r="V114" s="234"/>
      <c r="W114" s="234"/>
      <c r="X114" s="234"/>
      <c r="Y114" s="234"/>
      <c r="Z114" s="231"/>
      <c r="AA114" s="231"/>
      <c r="AB114" s="231"/>
      <c r="AC114" s="231"/>
      <c r="AD114" s="231"/>
      <c r="AE114" s="231"/>
      <c r="AF114" s="231"/>
      <c r="AG114" s="231"/>
      <c r="AH114" s="231"/>
      <c r="AI114" s="231"/>
      <c r="AJ114" s="231"/>
      <c r="AK114" s="231"/>
      <c r="AL114" s="231"/>
      <c r="AM114" s="231"/>
      <c r="AN114" s="231"/>
      <c r="AO114" s="231"/>
      <c r="AP114" s="231"/>
    </row>
    <row r="115" spans="1:42" ht="27.75" customHeight="1" x14ac:dyDescent="0.45">
      <c r="A115" s="128"/>
      <c r="B115" s="45"/>
      <c r="C115" s="21"/>
      <c r="D115" s="139"/>
      <c r="E115" s="128"/>
      <c r="F115" s="46">
        <f>SUM(F104:F114)</f>
        <v>0</v>
      </c>
      <c r="G115" s="279"/>
      <c r="H115" s="279"/>
      <c r="I115" s="280"/>
      <c r="J115" s="260"/>
      <c r="K115" s="255" t="s">
        <v>416</v>
      </c>
      <c r="Q115" s="234"/>
      <c r="R115" s="234"/>
      <c r="S115" s="234"/>
      <c r="T115" s="234"/>
      <c r="U115" s="234">
        <v>2</v>
      </c>
      <c r="V115" s="234"/>
      <c r="W115" s="234"/>
      <c r="X115" s="234"/>
      <c r="Y115" s="234"/>
      <c r="Z115" s="231"/>
      <c r="AA115" s="231"/>
      <c r="AB115" s="231"/>
      <c r="AC115" s="231"/>
      <c r="AD115" s="231"/>
      <c r="AE115" s="231"/>
      <c r="AF115" s="231"/>
      <c r="AG115" s="231"/>
      <c r="AH115" s="231"/>
      <c r="AI115" s="231"/>
      <c r="AJ115" s="231"/>
      <c r="AK115" s="231"/>
      <c r="AL115" s="231"/>
      <c r="AM115" s="231"/>
      <c r="AN115" s="231"/>
      <c r="AO115" s="231"/>
      <c r="AP115" s="231"/>
    </row>
    <row r="116" spans="1:42" ht="14.65" thickBot="1" x14ac:dyDescent="0.5">
      <c r="A116" s="128"/>
      <c r="B116" s="45"/>
      <c r="C116" s="21"/>
      <c r="D116" s="130"/>
      <c r="E116" s="128"/>
      <c r="F116" s="24" t="s">
        <v>6</v>
      </c>
      <c r="G116" s="279"/>
      <c r="H116" s="279"/>
      <c r="I116" s="280"/>
      <c r="J116" s="260"/>
      <c r="K116" s="255" t="s">
        <v>417</v>
      </c>
      <c r="L116" s="234"/>
      <c r="M116" s="234"/>
      <c r="N116" s="234"/>
      <c r="O116" s="234"/>
      <c r="P116" s="234"/>
      <c r="Q116" s="234"/>
      <c r="R116" s="234"/>
      <c r="S116" s="234"/>
      <c r="T116" s="234"/>
      <c r="U116" s="234">
        <v>3</v>
      </c>
      <c r="V116" s="234"/>
      <c r="W116" s="234"/>
      <c r="X116" s="234"/>
      <c r="Y116" s="234"/>
      <c r="Z116" s="231"/>
      <c r="AA116" s="231"/>
      <c r="AB116" s="231"/>
      <c r="AC116" s="231"/>
      <c r="AD116" s="231"/>
      <c r="AE116" s="231"/>
      <c r="AF116" s="231"/>
      <c r="AG116" s="231"/>
      <c r="AH116" s="231"/>
      <c r="AI116" s="231"/>
      <c r="AJ116" s="231"/>
      <c r="AK116" s="231"/>
      <c r="AL116" s="231"/>
      <c r="AM116" s="231"/>
      <c r="AN116" s="231"/>
      <c r="AO116" s="231"/>
      <c r="AP116" s="231"/>
    </row>
    <row r="117" spans="1:42" ht="8.25" customHeight="1" x14ac:dyDescent="0.45">
      <c r="A117" s="128"/>
      <c r="B117" s="60"/>
      <c r="C117" s="60"/>
      <c r="D117" s="60"/>
      <c r="E117" s="60"/>
      <c r="F117" s="84"/>
      <c r="G117" s="279"/>
      <c r="H117" s="279"/>
      <c r="I117" s="280"/>
      <c r="J117" s="260" t="s">
        <v>48</v>
      </c>
      <c r="K117" s="317" t="s">
        <v>313</v>
      </c>
      <c r="L117" s="234"/>
      <c r="M117" s="234"/>
      <c r="N117" s="234"/>
      <c r="O117" s="234"/>
      <c r="P117" s="234"/>
      <c r="Q117" s="234"/>
      <c r="R117" s="234"/>
      <c r="S117" s="234"/>
      <c r="T117" s="234"/>
      <c r="U117" s="234">
        <v>4</v>
      </c>
      <c r="V117" s="234"/>
      <c r="W117" s="234"/>
      <c r="X117" s="234"/>
      <c r="Y117" s="234"/>
      <c r="Z117" s="231"/>
      <c r="AA117" s="231"/>
      <c r="AB117" s="231"/>
      <c r="AC117" s="231"/>
      <c r="AD117" s="231"/>
      <c r="AE117" s="231"/>
      <c r="AF117" s="231"/>
      <c r="AG117" s="231"/>
      <c r="AH117" s="231"/>
      <c r="AI117" s="231"/>
      <c r="AJ117" s="231"/>
      <c r="AK117" s="231"/>
      <c r="AL117" s="231"/>
      <c r="AM117" s="231"/>
      <c r="AN117" s="231"/>
      <c r="AO117" s="231"/>
      <c r="AP117" s="231"/>
    </row>
    <row r="118" spans="1:42" ht="48" customHeight="1" x14ac:dyDescent="0.45">
      <c r="A118" s="128"/>
      <c r="B118" s="88" t="s">
        <v>81</v>
      </c>
      <c r="C118" s="89"/>
      <c r="D118" s="788" t="s">
        <v>127</v>
      </c>
      <c r="E118" s="789"/>
      <c r="F118" s="790"/>
      <c r="G118" s="279"/>
      <c r="H118" s="279"/>
      <c r="I118" s="280"/>
      <c r="J118" s="260"/>
      <c r="K118" s="233" t="s">
        <v>403</v>
      </c>
      <c r="L118" s="234"/>
      <c r="M118" s="234"/>
      <c r="N118" s="234"/>
      <c r="O118" s="234"/>
      <c r="P118" s="234"/>
      <c r="Q118" s="234"/>
      <c r="R118" s="234"/>
      <c r="S118" s="234"/>
      <c r="T118" s="234"/>
      <c r="U118" s="234">
        <v>5</v>
      </c>
      <c r="V118" s="234"/>
      <c r="W118" s="234"/>
      <c r="X118" s="234"/>
      <c r="Y118" s="234"/>
      <c r="Z118" s="231"/>
      <c r="AA118" s="231"/>
      <c r="AB118" s="231"/>
      <c r="AC118" s="231"/>
      <c r="AD118" s="231"/>
      <c r="AE118" s="231"/>
      <c r="AF118" s="231"/>
      <c r="AG118" s="231"/>
      <c r="AH118" s="231"/>
      <c r="AI118" s="231"/>
      <c r="AJ118" s="231"/>
      <c r="AK118" s="231"/>
      <c r="AL118" s="231"/>
      <c r="AM118" s="231"/>
      <c r="AN118" s="231"/>
      <c r="AO118" s="231"/>
      <c r="AP118" s="231"/>
    </row>
    <row r="119" spans="1:42" ht="9" customHeight="1" x14ac:dyDescent="0.45">
      <c r="A119" s="128"/>
      <c r="B119" s="37"/>
      <c r="C119" s="38"/>
      <c r="D119" s="140"/>
      <c r="E119" s="130"/>
      <c r="F119" s="141"/>
      <c r="G119" s="279"/>
      <c r="H119" s="279"/>
      <c r="I119" s="280"/>
      <c r="J119" s="260"/>
      <c r="K119" s="233" t="s">
        <v>404</v>
      </c>
      <c r="L119" s="234"/>
      <c r="M119" s="234"/>
      <c r="N119" s="234"/>
      <c r="O119" s="234"/>
      <c r="P119" s="234"/>
      <c r="Q119" s="234"/>
      <c r="R119" s="234"/>
      <c r="S119" s="234"/>
      <c r="T119" s="234"/>
      <c r="U119" s="234">
        <v>6</v>
      </c>
      <c r="V119" s="234"/>
      <c r="W119" s="234"/>
      <c r="X119" s="234"/>
      <c r="Y119" s="234"/>
      <c r="Z119" s="231"/>
      <c r="AA119" s="231"/>
      <c r="AB119" s="231"/>
      <c r="AC119" s="231"/>
      <c r="AD119" s="231"/>
      <c r="AE119" s="231"/>
      <c r="AF119" s="231"/>
      <c r="AG119" s="231"/>
      <c r="AH119" s="231"/>
      <c r="AI119" s="231"/>
      <c r="AJ119" s="231"/>
      <c r="AK119" s="231"/>
      <c r="AL119" s="231"/>
      <c r="AM119" s="231"/>
      <c r="AN119" s="231"/>
      <c r="AO119" s="231"/>
      <c r="AP119" s="231"/>
    </row>
    <row r="120" spans="1:42" ht="14.25" customHeight="1" x14ac:dyDescent="0.45">
      <c r="A120" s="128"/>
      <c r="B120" s="40"/>
      <c r="C120" s="670" t="s">
        <v>5</v>
      </c>
      <c r="D120" s="608" t="s">
        <v>274</v>
      </c>
      <c r="E120" s="609"/>
      <c r="F120" s="781" t="s">
        <v>6</v>
      </c>
      <c r="G120" s="279"/>
      <c r="H120" s="279"/>
      <c r="I120" s="280"/>
      <c r="J120" s="260"/>
      <c r="K120" s="233" t="s">
        <v>405</v>
      </c>
      <c r="L120" s="234"/>
      <c r="M120" s="234"/>
      <c r="N120" s="234"/>
      <c r="O120" s="234"/>
      <c r="P120" s="234"/>
      <c r="Q120" s="234"/>
      <c r="R120" s="234"/>
      <c r="S120" s="234"/>
      <c r="T120" s="234"/>
      <c r="U120" s="234">
        <v>7</v>
      </c>
      <c r="V120" s="234"/>
      <c r="W120" s="234"/>
      <c r="X120" s="234"/>
      <c r="Y120" s="234"/>
      <c r="Z120" s="231"/>
      <c r="AA120" s="231"/>
      <c r="AB120" s="231"/>
      <c r="AC120" s="231"/>
      <c r="AD120" s="231"/>
      <c r="AE120" s="231"/>
      <c r="AF120" s="231"/>
      <c r="AG120" s="231"/>
      <c r="AH120" s="231"/>
      <c r="AI120" s="231"/>
      <c r="AJ120" s="231"/>
      <c r="AK120" s="231"/>
      <c r="AL120" s="231"/>
      <c r="AM120" s="231"/>
      <c r="AN120" s="231"/>
      <c r="AO120" s="231"/>
      <c r="AP120" s="231"/>
    </row>
    <row r="121" spans="1:42" ht="21" customHeight="1" thickBot="1" x14ac:dyDescent="0.5">
      <c r="A121" s="128"/>
      <c r="B121" s="44"/>
      <c r="C121" s="824"/>
      <c r="D121" s="610"/>
      <c r="E121" s="611"/>
      <c r="F121" s="782"/>
      <c r="G121" s="279"/>
      <c r="H121" s="279"/>
      <c r="I121" s="280"/>
      <c r="J121" s="260"/>
      <c r="K121" s="233" t="s">
        <v>308</v>
      </c>
      <c r="L121" s="234"/>
      <c r="M121" s="234"/>
      <c r="N121" s="234"/>
      <c r="O121" s="234"/>
      <c r="P121" s="234"/>
      <c r="Q121" s="234"/>
      <c r="R121" s="234"/>
      <c r="S121" s="234"/>
      <c r="T121" s="234"/>
      <c r="U121" s="234">
        <v>8</v>
      </c>
      <c r="V121" s="234"/>
      <c r="W121" s="234"/>
      <c r="X121" s="234"/>
      <c r="Y121" s="234"/>
      <c r="Z121" s="231"/>
      <c r="AA121" s="231"/>
      <c r="AB121" s="231"/>
      <c r="AC121" s="231"/>
      <c r="AD121" s="231"/>
      <c r="AE121" s="231"/>
      <c r="AF121" s="231"/>
      <c r="AG121" s="231"/>
      <c r="AH121" s="231"/>
      <c r="AI121" s="231"/>
      <c r="AJ121" s="231"/>
      <c r="AK121" s="231"/>
      <c r="AL121" s="231"/>
      <c r="AM121" s="231"/>
      <c r="AN121" s="231"/>
      <c r="AO121" s="231"/>
      <c r="AP121" s="231"/>
    </row>
    <row r="122" spans="1:42" ht="65.25" customHeight="1" x14ac:dyDescent="0.45">
      <c r="A122" s="128"/>
      <c r="B122" s="48">
        <v>7.1</v>
      </c>
      <c r="C122" s="13" t="s">
        <v>574</v>
      </c>
      <c r="D122" s="786"/>
      <c r="E122" s="787"/>
      <c r="F122" s="107">
        <v>0</v>
      </c>
      <c r="G122" s="279"/>
      <c r="H122" s="279"/>
      <c r="I122" s="280"/>
      <c r="J122" s="260"/>
      <c r="K122" s="233"/>
      <c r="L122" s="234"/>
      <c r="M122" s="234"/>
      <c r="N122" s="234"/>
      <c r="O122" s="234"/>
      <c r="P122" s="234"/>
      <c r="Q122" s="234"/>
      <c r="R122" s="234"/>
      <c r="S122" s="234"/>
      <c r="T122" s="234"/>
      <c r="U122" s="234"/>
      <c r="V122" s="234"/>
      <c r="W122" s="234"/>
      <c r="X122" s="234"/>
      <c r="Y122" s="234"/>
      <c r="Z122" s="231"/>
      <c r="AA122" s="231"/>
      <c r="AB122" s="231"/>
      <c r="AC122" s="231"/>
      <c r="AD122" s="231"/>
      <c r="AE122" s="231"/>
      <c r="AF122" s="231"/>
      <c r="AG122" s="231"/>
      <c r="AH122" s="231"/>
      <c r="AI122" s="231"/>
      <c r="AJ122" s="231"/>
      <c r="AK122" s="231"/>
      <c r="AL122" s="231"/>
      <c r="AM122" s="231"/>
      <c r="AN122" s="231"/>
      <c r="AO122" s="231"/>
      <c r="AP122" s="231"/>
    </row>
    <row r="123" spans="1:42" ht="47.25" customHeight="1" x14ac:dyDescent="0.45">
      <c r="A123" s="128"/>
      <c r="B123" s="48">
        <v>7.2</v>
      </c>
      <c r="C123" s="13" t="s">
        <v>90</v>
      </c>
      <c r="D123" s="786"/>
      <c r="E123" s="787"/>
      <c r="F123" s="134" t="s">
        <v>8</v>
      </c>
      <c r="G123" s="279"/>
      <c r="H123" s="279"/>
      <c r="I123" s="280"/>
      <c r="J123" s="279"/>
      <c r="K123" s="233" t="s">
        <v>205</v>
      </c>
      <c r="L123" s="234"/>
      <c r="M123" s="234"/>
      <c r="N123" s="234"/>
      <c r="O123" s="234"/>
      <c r="P123" s="234"/>
      <c r="Q123" s="234"/>
      <c r="R123" s="234"/>
      <c r="S123" s="234"/>
      <c r="T123" s="234"/>
      <c r="U123" s="234">
        <v>9</v>
      </c>
      <c r="V123" s="234"/>
      <c r="W123" s="234"/>
      <c r="X123" s="234"/>
      <c r="Y123" s="234"/>
      <c r="Z123" s="231"/>
      <c r="AA123" s="232" t="s">
        <v>50</v>
      </c>
      <c r="AB123" s="231"/>
      <c r="AC123" s="231"/>
      <c r="AD123" s="231"/>
      <c r="AE123" s="231"/>
      <c r="AF123" s="231"/>
      <c r="AG123" s="231"/>
      <c r="AH123" s="231"/>
      <c r="AI123" s="231"/>
      <c r="AJ123" s="231"/>
      <c r="AK123" s="231"/>
      <c r="AL123" s="231"/>
      <c r="AM123" s="231"/>
      <c r="AN123" s="231"/>
      <c r="AO123" s="231"/>
      <c r="AP123" s="231"/>
    </row>
    <row r="124" spans="1:42" ht="70.5" customHeight="1" x14ac:dyDescent="0.45">
      <c r="A124" s="128"/>
      <c r="B124" s="48">
        <v>7.3</v>
      </c>
      <c r="C124" s="13" t="s">
        <v>91</v>
      </c>
      <c r="D124" s="786"/>
      <c r="E124" s="787"/>
      <c r="F124" s="134" t="s">
        <v>8</v>
      </c>
      <c r="G124" s="279"/>
      <c r="H124" s="279"/>
      <c r="I124" s="280"/>
      <c r="J124" s="279"/>
      <c r="M124" s="234"/>
      <c r="N124" s="234"/>
      <c r="O124" s="234"/>
      <c r="P124" s="234"/>
      <c r="Q124" s="234"/>
      <c r="R124" s="234"/>
      <c r="S124" s="234"/>
      <c r="T124" s="234"/>
      <c r="U124" s="234">
        <v>10</v>
      </c>
      <c r="V124" s="234"/>
      <c r="W124" s="234"/>
      <c r="X124" s="234"/>
      <c r="Y124" s="234"/>
      <c r="Z124" s="231"/>
      <c r="AB124" s="233" t="s">
        <v>317</v>
      </c>
      <c r="AC124" s="234"/>
      <c r="AD124" s="231"/>
      <c r="AE124" s="231"/>
      <c r="AF124" s="231"/>
      <c r="AG124" s="231"/>
      <c r="AH124" s="231"/>
      <c r="AI124" s="231"/>
      <c r="AJ124" s="231"/>
      <c r="AK124" s="231"/>
      <c r="AL124" s="231"/>
      <c r="AM124" s="231"/>
      <c r="AN124" s="231"/>
      <c r="AO124" s="231"/>
      <c r="AP124" s="231"/>
    </row>
    <row r="125" spans="1:42" ht="45.75" customHeight="1" x14ac:dyDescent="0.45">
      <c r="A125" s="128"/>
      <c r="B125" s="49">
        <v>7.4</v>
      </c>
      <c r="C125" s="17" t="s">
        <v>524</v>
      </c>
      <c r="D125" s="779"/>
      <c r="E125" s="780"/>
      <c r="F125" s="107">
        <v>0</v>
      </c>
      <c r="G125" s="279"/>
      <c r="H125" s="279"/>
      <c r="I125" s="280"/>
      <c r="J125" s="279"/>
      <c r="K125" s="255" t="s">
        <v>378</v>
      </c>
      <c r="M125" s="234"/>
      <c r="N125" s="234"/>
      <c r="O125" s="234"/>
      <c r="P125" s="234"/>
      <c r="Q125" s="234"/>
      <c r="R125" s="234"/>
      <c r="S125" s="234"/>
      <c r="T125" s="234"/>
      <c r="U125" s="234">
        <v>11</v>
      </c>
      <c r="V125" s="234"/>
      <c r="W125" s="234"/>
      <c r="X125" s="234"/>
      <c r="Y125" s="234"/>
      <c r="Z125" s="231"/>
      <c r="AA125" s="232"/>
      <c r="AB125" s="256" t="s">
        <v>314</v>
      </c>
      <c r="AC125" s="234"/>
      <c r="AD125" s="231"/>
      <c r="AE125" s="231"/>
      <c r="AF125" s="231"/>
      <c r="AG125" s="231"/>
      <c r="AH125" s="231"/>
      <c r="AI125" s="231"/>
      <c r="AJ125" s="231"/>
      <c r="AK125" s="231"/>
      <c r="AL125" s="231"/>
      <c r="AM125" s="231"/>
      <c r="AN125" s="231"/>
      <c r="AO125" s="231"/>
      <c r="AP125" s="231"/>
    </row>
    <row r="126" spans="1:42" ht="53.25" customHeight="1" x14ac:dyDescent="0.45">
      <c r="A126" s="128"/>
      <c r="B126" s="50" t="s">
        <v>528</v>
      </c>
      <c r="C126" s="13" t="s">
        <v>99</v>
      </c>
      <c r="D126" s="786"/>
      <c r="E126" s="787"/>
      <c r="F126" s="134" t="s">
        <v>8</v>
      </c>
      <c r="G126" s="279"/>
      <c r="H126" s="279"/>
      <c r="I126" s="280"/>
      <c r="J126" s="260"/>
      <c r="K126" s="233" t="s">
        <v>377</v>
      </c>
      <c r="L126" s="234"/>
      <c r="M126" s="234"/>
      <c r="N126" s="234"/>
      <c r="O126" s="234"/>
      <c r="P126" s="234"/>
      <c r="Q126" s="234"/>
      <c r="R126" s="234"/>
      <c r="S126" s="234"/>
      <c r="T126" s="234"/>
      <c r="U126" s="234">
        <v>12</v>
      </c>
      <c r="V126" s="234"/>
      <c r="W126" s="234"/>
      <c r="X126" s="234"/>
      <c r="Y126" s="234"/>
      <c r="Z126" s="231"/>
      <c r="AA126" s="231"/>
      <c r="AB126" s="258" t="s">
        <v>315</v>
      </c>
      <c r="AC126" s="231"/>
      <c r="AD126" s="231"/>
      <c r="AE126" s="231"/>
      <c r="AF126" s="231"/>
      <c r="AG126" s="231"/>
      <c r="AH126" s="231"/>
      <c r="AI126" s="231"/>
      <c r="AJ126" s="231"/>
      <c r="AK126" s="231"/>
      <c r="AL126" s="231"/>
      <c r="AM126" s="231"/>
      <c r="AN126" s="231"/>
      <c r="AO126" s="231"/>
      <c r="AP126" s="231"/>
    </row>
    <row r="127" spans="1:42" ht="54.75" customHeight="1" x14ac:dyDescent="0.45">
      <c r="A127" s="128"/>
      <c r="B127" s="48">
        <v>7.6</v>
      </c>
      <c r="C127" s="13" t="s">
        <v>101</v>
      </c>
      <c r="D127" s="786"/>
      <c r="E127" s="787"/>
      <c r="F127" s="134" t="s">
        <v>8</v>
      </c>
      <c r="G127" s="279"/>
      <c r="H127" s="279"/>
      <c r="I127" s="280"/>
      <c r="J127" s="279"/>
      <c r="K127" s="233"/>
      <c r="L127" s="234"/>
      <c r="M127" s="234"/>
      <c r="N127" s="234"/>
      <c r="O127" s="234"/>
      <c r="P127" s="234"/>
      <c r="Q127" s="234"/>
      <c r="R127" s="234"/>
      <c r="S127" s="234"/>
      <c r="T127" s="234"/>
      <c r="U127" s="234">
        <v>0</v>
      </c>
      <c r="V127" s="234"/>
      <c r="W127" s="234"/>
      <c r="X127" s="234"/>
      <c r="Y127" s="234"/>
      <c r="Z127" s="231"/>
      <c r="AA127" s="231"/>
      <c r="AB127" s="258" t="s">
        <v>316</v>
      </c>
      <c r="AC127" s="231"/>
      <c r="AD127" s="231"/>
      <c r="AE127" s="231"/>
      <c r="AF127" s="231"/>
      <c r="AG127" s="231"/>
      <c r="AH127" s="231"/>
      <c r="AI127" s="231"/>
      <c r="AJ127" s="231"/>
      <c r="AK127" s="231"/>
      <c r="AL127" s="231"/>
      <c r="AM127" s="231"/>
      <c r="AN127" s="231"/>
      <c r="AO127" s="231"/>
      <c r="AP127" s="231"/>
    </row>
    <row r="128" spans="1:42" ht="48.75" customHeight="1" x14ac:dyDescent="0.45">
      <c r="A128" s="128"/>
      <c r="B128" s="48">
        <v>7.7</v>
      </c>
      <c r="C128" s="13" t="s">
        <v>93</v>
      </c>
      <c r="D128" s="786"/>
      <c r="E128" s="787"/>
      <c r="F128" s="134" t="s">
        <v>8</v>
      </c>
      <c r="G128" s="279"/>
      <c r="H128" s="279"/>
      <c r="I128" s="280"/>
      <c r="J128" s="260" t="s">
        <v>52</v>
      </c>
      <c r="K128" s="233" t="s">
        <v>406</v>
      </c>
      <c r="L128" s="234"/>
      <c r="M128" s="234"/>
      <c r="N128" s="234"/>
      <c r="O128" s="234"/>
      <c r="P128" s="234"/>
      <c r="Q128" s="234"/>
      <c r="R128" s="234"/>
      <c r="S128" s="234"/>
      <c r="T128" s="234"/>
      <c r="U128" s="234">
        <v>12</v>
      </c>
      <c r="V128" s="234"/>
      <c r="W128" s="234"/>
      <c r="X128" s="234"/>
      <c r="Y128" s="234"/>
      <c r="Z128" s="231"/>
      <c r="AA128" s="231"/>
      <c r="AB128" s="233" t="s">
        <v>206</v>
      </c>
      <c r="AC128" s="231"/>
      <c r="AD128" s="231"/>
      <c r="AE128" s="231"/>
      <c r="AF128" s="231"/>
      <c r="AG128" s="231"/>
      <c r="AH128" s="231"/>
      <c r="AI128" s="231"/>
      <c r="AJ128" s="231"/>
      <c r="AK128" s="231"/>
      <c r="AL128" s="231"/>
      <c r="AM128" s="231"/>
      <c r="AN128" s="231"/>
      <c r="AO128" s="231"/>
      <c r="AP128" s="231"/>
    </row>
    <row r="129" spans="1:42" ht="51" customHeight="1" x14ac:dyDescent="0.45">
      <c r="A129" s="128"/>
      <c r="B129" s="48">
        <v>7.8</v>
      </c>
      <c r="C129" s="13" t="s">
        <v>100</v>
      </c>
      <c r="D129" s="786"/>
      <c r="E129" s="787"/>
      <c r="F129" s="134" t="s">
        <v>8</v>
      </c>
      <c r="G129" s="279"/>
      <c r="H129" s="279"/>
      <c r="I129" s="280"/>
      <c r="J129" s="260"/>
      <c r="K129" s="233" t="s">
        <v>407</v>
      </c>
      <c r="L129" s="234"/>
      <c r="M129" s="234"/>
      <c r="N129" s="234"/>
      <c r="O129" s="234"/>
      <c r="P129" s="234"/>
      <c r="Q129" s="234"/>
      <c r="R129" s="234"/>
      <c r="S129" s="234"/>
      <c r="T129" s="234"/>
      <c r="U129" s="234" t="s">
        <v>350</v>
      </c>
      <c r="V129" s="234"/>
      <c r="W129" s="234"/>
      <c r="X129" s="234"/>
      <c r="Y129" s="234"/>
      <c r="Z129" s="231"/>
      <c r="AA129" s="231"/>
      <c r="AB129" s="231"/>
      <c r="AC129" s="231"/>
      <c r="AD129" s="231"/>
      <c r="AE129" s="231"/>
      <c r="AF129" s="231"/>
      <c r="AG129" s="231"/>
      <c r="AH129" s="231"/>
      <c r="AI129" s="231"/>
      <c r="AJ129" s="231"/>
      <c r="AK129" s="231"/>
      <c r="AL129" s="231"/>
      <c r="AM129" s="231"/>
      <c r="AN129" s="231"/>
      <c r="AO129" s="231"/>
      <c r="AP129" s="231"/>
    </row>
    <row r="130" spans="1:42" ht="55.5" customHeight="1" x14ac:dyDescent="0.45">
      <c r="A130" s="128"/>
      <c r="B130" s="48">
        <v>7.9</v>
      </c>
      <c r="C130" s="13" t="s">
        <v>102</v>
      </c>
      <c r="D130" s="786"/>
      <c r="E130" s="787"/>
      <c r="F130" s="134" t="s">
        <v>8</v>
      </c>
      <c r="G130" s="279"/>
      <c r="H130" s="279"/>
      <c r="I130" s="280"/>
      <c r="J130" s="260"/>
      <c r="K130" s="233" t="s">
        <v>207</v>
      </c>
      <c r="L130" s="234"/>
      <c r="M130" s="234"/>
      <c r="N130" s="234"/>
      <c r="O130" s="234"/>
      <c r="P130" s="234"/>
      <c r="Q130" s="234"/>
      <c r="R130" s="234"/>
      <c r="S130" s="234"/>
      <c r="T130" s="234"/>
      <c r="U130" s="259"/>
      <c r="V130" s="234"/>
      <c r="W130" s="234"/>
      <c r="X130" s="234"/>
      <c r="Y130" s="234"/>
      <c r="Z130" s="231"/>
      <c r="AA130" s="231"/>
      <c r="AB130" s="231"/>
      <c r="AC130" s="231"/>
      <c r="AD130" s="231"/>
      <c r="AE130" s="231"/>
      <c r="AF130" s="231"/>
      <c r="AG130" s="231"/>
      <c r="AH130" s="231"/>
      <c r="AI130" s="231"/>
      <c r="AJ130" s="231"/>
      <c r="AK130" s="231"/>
      <c r="AL130" s="231"/>
      <c r="AM130" s="231"/>
      <c r="AN130" s="231"/>
      <c r="AO130" s="231"/>
      <c r="AP130" s="231"/>
    </row>
    <row r="131" spans="1:42" ht="54" customHeight="1" x14ac:dyDescent="0.45">
      <c r="A131" s="128"/>
      <c r="B131" s="320">
        <v>7.1</v>
      </c>
      <c r="C131" s="13" t="s">
        <v>103</v>
      </c>
      <c r="D131" s="786" t="s">
        <v>272</v>
      </c>
      <c r="E131" s="787"/>
      <c r="F131" s="134" t="s">
        <v>8</v>
      </c>
      <c r="G131" s="279"/>
      <c r="H131" s="279"/>
      <c r="I131" s="280"/>
      <c r="J131" s="260" t="s">
        <v>54</v>
      </c>
      <c r="L131" s="234"/>
      <c r="M131" s="234"/>
      <c r="N131" s="234"/>
      <c r="O131" s="234"/>
      <c r="P131" s="234"/>
      <c r="Q131" s="234"/>
      <c r="R131" s="234"/>
      <c r="S131" s="234"/>
      <c r="T131" s="234"/>
      <c r="U131" s="234"/>
      <c r="V131" s="234"/>
      <c r="W131" s="234"/>
      <c r="X131" s="234"/>
      <c r="Y131" s="234"/>
      <c r="Z131" s="231"/>
      <c r="AA131" s="231"/>
      <c r="AB131" s="231"/>
      <c r="AC131" s="231"/>
      <c r="AD131" s="231"/>
      <c r="AE131" s="231"/>
      <c r="AF131" s="231"/>
      <c r="AG131" s="231"/>
      <c r="AH131" s="231"/>
      <c r="AI131" s="231"/>
      <c r="AJ131" s="231"/>
      <c r="AK131" s="231"/>
      <c r="AL131" s="231"/>
      <c r="AM131" s="231"/>
      <c r="AN131" s="231"/>
      <c r="AO131" s="231"/>
      <c r="AP131" s="231"/>
    </row>
    <row r="132" spans="1:42" ht="46.5" customHeight="1" x14ac:dyDescent="0.45">
      <c r="A132" s="128"/>
      <c r="B132" s="49" t="s">
        <v>531</v>
      </c>
      <c r="C132" s="17" t="s">
        <v>530</v>
      </c>
      <c r="D132" s="791" t="s">
        <v>532</v>
      </c>
      <c r="E132" s="792"/>
      <c r="F132" s="107">
        <v>0</v>
      </c>
      <c r="G132" s="279"/>
      <c r="H132" s="279"/>
      <c r="I132" s="280"/>
      <c r="J132" s="260"/>
      <c r="K132" s="233" t="s">
        <v>409</v>
      </c>
      <c r="L132" s="234"/>
      <c r="M132" s="234"/>
      <c r="N132" s="234"/>
      <c r="O132" s="234"/>
      <c r="P132" s="234"/>
      <c r="Q132" s="234"/>
      <c r="R132" s="234"/>
      <c r="S132" s="234"/>
      <c r="T132" s="234"/>
      <c r="U132" s="234"/>
      <c r="V132" s="234"/>
      <c r="W132" s="234"/>
      <c r="X132" s="234"/>
      <c r="Y132" s="234"/>
      <c r="Z132" s="231"/>
      <c r="AA132" s="231"/>
      <c r="AB132" s="231"/>
      <c r="AC132" s="231"/>
      <c r="AD132" s="231"/>
      <c r="AE132" s="231"/>
      <c r="AF132" s="231"/>
      <c r="AG132" s="231"/>
      <c r="AH132" s="231"/>
      <c r="AI132" s="231"/>
      <c r="AJ132" s="231"/>
      <c r="AK132" s="231"/>
      <c r="AL132" s="231"/>
      <c r="AM132" s="231"/>
      <c r="AN132" s="231"/>
      <c r="AO132" s="231"/>
      <c r="AP132" s="231"/>
    </row>
    <row r="133" spans="1:42" ht="48.75" customHeight="1" x14ac:dyDescent="0.45">
      <c r="A133" s="128"/>
      <c r="B133" s="49" t="s">
        <v>533</v>
      </c>
      <c r="C133" s="17" t="s">
        <v>534</v>
      </c>
      <c r="D133" s="791" t="s">
        <v>535</v>
      </c>
      <c r="E133" s="792"/>
      <c r="F133" s="107">
        <v>0</v>
      </c>
      <c r="G133" s="279"/>
      <c r="H133" s="279"/>
      <c r="I133" s="280"/>
      <c r="J133" s="260"/>
      <c r="K133" s="233"/>
      <c r="L133" s="234"/>
      <c r="M133" s="234"/>
      <c r="N133" s="234"/>
      <c r="O133" s="234"/>
      <c r="P133" s="234"/>
      <c r="Q133" s="234"/>
      <c r="R133" s="234"/>
      <c r="S133" s="234"/>
      <c r="T133" s="234"/>
      <c r="U133" s="234"/>
      <c r="V133" s="234"/>
      <c r="W133" s="234"/>
      <c r="X133" s="234"/>
      <c r="Y133" s="234"/>
      <c r="Z133" s="231"/>
      <c r="AA133" s="231"/>
      <c r="AB133" s="231"/>
      <c r="AC133" s="231"/>
      <c r="AD133" s="231"/>
      <c r="AE133" s="231"/>
      <c r="AF133" s="231"/>
      <c r="AG133" s="231"/>
      <c r="AH133" s="231"/>
      <c r="AI133" s="231"/>
      <c r="AJ133" s="231"/>
      <c r="AK133" s="231"/>
      <c r="AL133" s="231"/>
      <c r="AM133" s="231"/>
      <c r="AN133" s="231"/>
      <c r="AO133" s="231"/>
      <c r="AP133" s="231"/>
    </row>
    <row r="134" spans="1:42" ht="40.5" customHeight="1" x14ac:dyDescent="0.45">
      <c r="A134" s="128"/>
      <c r="B134" s="48">
        <v>7.12</v>
      </c>
      <c r="C134" s="13" t="s">
        <v>536</v>
      </c>
      <c r="D134" s="786"/>
      <c r="E134" s="787"/>
      <c r="F134" s="134" t="s">
        <v>8</v>
      </c>
      <c r="G134" s="279"/>
      <c r="H134" s="279"/>
      <c r="I134" s="280"/>
      <c r="J134" s="260" t="s">
        <v>55</v>
      </c>
      <c r="K134" s="233" t="s">
        <v>412</v>
      </c>
      <c r="L134" s="234"/>
      <c r="M134" s="234"/>
      <c r="N134" s="234"/>
      <c r="O134" s="234"/>
      <c r="P134" s="234"/>
      <c r="Q134" s="234"/>
      <c r="R134" s="234"/>
      <c r="S134" s="234"/>
      <c r="T134" s="234"/>
      <c r="U134" s="234"/>
      <c r="V134" s="234"/>
      <c r="W134" s="234"/>
      <c r="X134" s="234"/>
      <c r="Y134" s="234"/>
      <c r="Z134" s="231"/>
      <c r="AA134" s="231"/>
      <c r="AB134" s="231"/>
      <c r="AC134" s="231"/>
      <c r="AD134" s="231"/>
      <c r="AE134" s="231"/>
      <c r="AF134" s="231"/>
      <c r="AG134" s="231"/>
      <c r="AH134" s="231"/>
      <c r="AI134" s="231"/>
      <c r="AJ134" s="231"/>
      <c r="AK134" s="231"/>
      <c r="AL134" s="231"/>
      <c r="AM134" s="231"/>
      <c r="AN134" s="231"/>
      <c r="AO134" s="231"/>
      <c r="AP134" s="231"/>
    </row>
    <row r="135" spans="1:42" ht="42.75" customHeight="1" x14ac:dyDescent="0.45">
      <c r="A135" s="128"/>
      <c r="B135" s="324">
        <v>7.13</v>
      </c>
      <c r="C135" s="325" t="s">
        <v>539</v>
      </c>
      <c r="D135" s="795" t="s">
        <v>575</v>
      </c>
      <c r="E135" s="796"/>
      <c r="F135" s="326">
        <v>0</v>
      </c>
      <c r="G135" s="279"/>
      <c r="H135" s="279"/>
      <c r="I135" s="280"/>
      <c r="J135" s="260"/>
      <c r="K135" s="233" t="s">
        <v>413</v>
      </c>
      <c r="L135" s="234"/>
      <c r="M135" s="234"/>
      <c r="N135" s="234"/>
      <c r="O135" s="234"/>
      <c r="P135" s="234"/>
      <c r="Q135" s="234"/>
      <c r="R135" s="234"/>
      <c r="S135" s="234"/>
      <c r="T135" s="234"/>
      <c r="U135" s="234"/>
      <c r="V135" s="234"/>
      <c r="W135" s="234"/>
      <c r="X135" s="234"/>
      <c r="Y135" s="234"/>
      <c r="Z135" s="231"/>
      <c r="AA135" s="231"/>
      <c r="AB135" s="231"/>
      <c r="AC135" s="231"/>
      <c r="AD135" s="231"/>
      <c r="AE135" s="231"/>
      <c r="AF135" s="231"/>
      <c r="AG135" s="231"/>
      <c r="AH135" s="231"/>
      <c r="AI135" s="231"/>
      <c r="AJ135" s="231"/>
      <c r="AK135" s="231"/>
      <c r="AL135" s="231"/>
      <c r="AM135" s="231"/>
      <c r="AN135" s="231"/>
      <c r="AO135" s="231"/>
      <c r="AP135" s="231"/>
    </row>
    <row r="136" spans="1:42" ht="48" customHeight="1" x14ac:dyDescent="0.45">
      <c r="A136" s="128"/>
      <c r="B136" s="49">
        <v>7.14</v>
      </c>
      <c r="C136" s="17" t="s">
        <v>540</v>
      </c>
      <c r="D136" s="779"/>
      <c r="E136" s="780"/>
      <c r="F136" s="107">
        <v>0</v>
      </c>
      <c r="G136" s="279"/>
      <c r="H136" s="279"/>
      <c r="I136" s="280"/>
      <c r="J136" s="260"/>
      <c r="K136" s="233" t="s">
        <v>313</v>
      </c>
      <c r="L136" s="234"/>
      <c r="M136" s="234"/>
      <c r="N136" s="234"/>
      <c r="O136" s="234"/>
      <c r="P136" s="234"/>
      <c r="Q136" s="234"/>
      <c r="R136" s="234"/>
      <c r="S136" s="234"/>
      <c r="T136" s="234"/>
      <c r="U136" s="234"/>
      <c r="V136" s="234"/>
      <c r="W136" s="234"/>
      <c r="X136" s="234"/>
      <c r="Y136" s="234"/>
      <c r="Z136" s="231"/>
      <c r="AA136" s="231"/>
      <c r="AB136" s="231"/>
      <c r="AC136" s="231"/>
      <c r="AD136" s="231"/>
      <c r="AE136" s="231"/>
      <c r="AF136" s="231"/>
      <c r="AG136" s="231"/>
      <c r="AH136" s="231"/>
      <c r="AI136" s="231"/>
      <c r="AJ136" s="231"/>
      <c r="AK136" s="231"/>
      <c r="AL136" s="231"/>
      <c r="AM136" s="231"/>
      <c r="AN136" s="231"/>
      <c r="AO136" s="231"/>
      <c r="AP136" s="231"/>
    </row>
    <row r="137" spans="1:42" ht="53.25" customHeight="1" x14ac:dyDescent="0.45">
      <c r="A137" s="128"/>
      <c r="B137" s="48">
        <v>7.15</v>
      </c>
      <c r="C137" s="13" t="s">
        <v>543</v>
      </c>
      <c r="D137" s="786"/>
      <c r="E137" s="787"/>
      <c r="F137" s="134" t="s">
        <v>8</v>
      </c>
      <c r="G137" s="279"/>
      <c r="H137" s="279"/>
      <c r="I137" s="280"/>
      <c r="J137" s="260" t="s">
        <v>57</v>
      </c>
      <c r="K137" s="233"/>
      <c r="L137" s="234"/>
      <c r="M137" s="234"/>
      <c r="N137" s="234"/>
      <c r="O137" s="234"/>
      <c r="P137" s="234"/>
      <c r="Q137" s="234"/>
      <c r="R137" s="234"/>
      <c r="S137" s="234"/>
      <c r="T137" s="234"/>
      <c r="U137" s="234"/>
      <c r="V137" s="234"/>
      <c r="W137" s="234"/>
      <c r="X137" s="234"/>
      <c r="Y137" s="234"/>
      <c r="Z137" s="231"/>
      <c r="AA137" s="231"/>
      <c r="AB137" s="231"/>
      <c r="AC137" s="231"/>
      <c r="AD137" s="231"/>
      <c r="AE137" s="231"/>
      <c r="AF137" s="231"/>
      <c r="AG137" s="231"/>
      <c r="AH137" s="231"/>
      <c r="AI137" s="231"/>
      <c r="AJ137" s="231"/>
      <c r="AK137" s="231"/>
      <c r="AL137" s="231"/>
      <c r="AM137" s="231"/>
      <c r="AN137" s="231"/>
      <c r="AO137" s="231"/>
      <c r="AP137" s="231"/>
    </row>
    <row r="138" spans="1:42" ht="36.75" customHeight="1" thickBot="1" x14ac:dyDescent="0.5">
      <c r="A138" s="128"/>
      <c r="B138" s="49">
        <v>7.16</v>
      </c>
      <c r="C138" s="17" t="s">
        <v>576</v>
      </c>
      <c r="D138" s="779"/>
      <c r="E138" s="780"/>
      <c r="F138" s="108">
        <v>0</v>
      </c>
      <c r="G138" s="279"/>
      <c r="H138" s="279"/>
      <c r="I138" s="280"/>
      <c r="J138" s="260"/>
      <c r="K138" s="233" t="s">
        <v>210</v>
      </c>
      <c r="L138" s="234"/>
      <c r="M138" s="234"/>
      <c r="N138" s="234"/>
      <c r="O138" s="234"/>
      <c r="P138" s="234"/>
      <c r="Q138" s="234"/>
      <c r="R138" s="234"/>
      <c r="S138" s="234"/>
      <c r="T138" s="234"/>
      <c r="U138" s="234"/>
      <c r="V138" s="234"/>
      <c r="W138" s="234"/>
      <c r="X138" s="234"/>
      <c r="Y138" s="234"/>
      <c r="Z138" s="231"/>
      <c r="AA138" s="231"/>
      <c r="AB138" s="231"/>
      <c r="AC138" s="231"/>
      <c r="AD138" s="231"/>
      <c r="AE138" s="231"/>
      <c r="AF138" s="231"/>
      <c r="AG138" s="231"/>
      <c r="AH138" s="231"/>
      <c r="AI138" s="231"/>
      <c r="AJ138" s="231"/>
      <c r="AK138" s="231"/>
      <c r="AL138" s="231"/>
      <c r="AM138" s="231"/>
      <c r="AN138" s="231"/>
      <c r="AO138" s="231"/>
      <c r="AP138" s="231"/>
    </row>
    <row r="139" spans="1:42" ht="27.75" customHeight="1" x14ac:dyDescent="0.45">
      <c r="A139" s="128"/>
      <c r="B139" s="45"/>
      <c r="C139" s="21"/>
      <c r="D139" s="139"/>
      <c r="E139" s="128"/>
      <c r="F139" s="46">
        <f>SUM(F12:F138)</f>
        <v>0</v>
      </c>
      <c r="G139" s="279"/>
      <c r="H139" s="279"/>
      <c r="I139" s="280"/>
      <c r="J139" s="260"/>
      <c r="K139" s="233" t="s">
        <v>211</v>
      </c>
      <c r="L139" s="234"/>
      <c r="M139" s="234"/>
      <c r="N139" s="234"/>
      <c r="O139" s="234"/>
      <c r="P139" s="234"/>
      <c r="Q139" s="234"/>
      <c r="R139" s="234"/>
      <c r="S139" s="234"/>
      <c r="T139" s="234"/>
      <c r="U139" s="234"/>
      <c r="V139" s="234"/>
      <c r="W139" s="234"/>
      <c r="X139" s="234"/>
      <c r="Y139" s="234"/>
      <c r="Z139" s="231"/>
      <c r="AA139" s="231"/>
      <c r="AB139" s="231"/>
      <c r="AC139" s="231"/>
      <c r="AD139" s="231"/>
      <c r="AE139" s="231"/>
      <c r="AF139" s="231"/>
      <c r="AG139" s="231"/>
      <c r="AH139" s="231"/>
      <c r="AI139" s="231"/>
      <c r="AJ139" s="231"/>
      <c r="AK139" s="231"/>
      <c r="AL139" s="231"/>
      <c r="AM139" s="231"/>
      <c r="AN139" s="231"/>
      <c r="AO139" s="231"/>
      <c r="AP139" s="231"/>
    </row>
    <row r="140" spans="1:42" ht="14.65" thickBot="1" x14ac:dyDescent="0.5">
      <c r="A140" s="128"/>
      <c r="B140" s="45"/>
      <c r="C140" s="21"/>
      <c r="D140" s="130"/>
      <c r="E140" s="128"/>
      <c r="F140" s="24" t="s">
        <v>6</v>
      </c>
      <c r="G140" s="279"/>
      <c r="H140" s="279"/>
      <c r="I140" s="280"/>
      <c r="J140" s="260"/>
      <c r="K140" s="233"/>
      <c r="L140" s="234"/>
      <c r="M140" s="234"/>
      <c r="N140" s="234"/>
      <c r="O140" s="234"/>
      <c r="P140" s="234"/>
      <c r="Q140" s="234"/>
      <c r="R140" s="234"/>
      <c r="S140" s="234"/>
      <c r="T140" s="234"/>
      <c r="U140" s="234"/>
      <c r="V140" s="234"/>
      <c r="W140" s="234"/>
      <c r="X140" s="234"/>
      <c r="Y140" s="234"/>
      <c r="Z140" s="231"/>
      <c r="AA140" s="231"/>
      <c r="AB140" s="231"/>
      <c r="AC140" s="231"/>
      <c r="AD140" s="231"/>
      <c r="AE140" s="231"/>
      <c r="AF140" s="231"/>
      <c r="AG140" s="231"/>
      <c r="AH140" s="231"/>
      <c r="AI140" s="231"/>
      <c r="AJ140" s="231"/>
      <c r="AK140" s="231"/>
      <c r="AL140" s="231"/>
      <c r="AM140" s="231"/>
      <c r="AN140" s="231"/>
      <c r="AO140" s="231"/>
      <c r="AP140" s="231"/>
    </row>
    <row r="141" spans="1:42" ht="6.75" customHeight="1" x14ac:dyDescent="0.45">
      <c r="A141" s="128"/>
      <c r="B141" s="60"/>
      <c r="C141" s="60"/>
      <c r="D141" s="60"/>
      <c r="E141" s="60"/>
      <c r="F141" s="60"/>
      <c r="G141" s="279"/>
      <c r="H141" s="279"/>
      <c r="I141" s="280"/>
      <c r="J141" s="260" t="s">
        <v>59</v>
      </c>
      <c r="K141" s="233"/>
      <c r="L141" s="234"/>
      <c r="M141" s="234"/>
      <c r="N141" s="234"/>
      <c r="O141" s="234"/>
      <c r="P141" s="234"/>
      <c r="Q141" s="234"/>
      <c r="R141" s="234"/>
      <c r="S141" s="234"/>
      <c r="T141" s="234"/>
      <c r="U141" s="234"/>
      <c r="V141" s="234"/>
      <c r="W141" s="234"/>
      <c r="X141" s="234"/>
      <c r="Y141" s="234"/>
      <c r="Z141" s="231"/>
      <c r="AA141" s="231"/>
      <c r="AB141" s="231"/>
      <c r="AC141" s="231"/>
      <c r="AD141" s="231"/>
      <c r="AE141" s="231"/>
      <c r="AF141" s="231"/>
      <c r="AG141" s="231"/>
      <c r="AH141" s="231"/>
      <c r="AI141" s="231"/>
      <c r="AJ141" s="231"/>
      <c r="AK141" s="231"/>
      <c r="AL141" s="231"/>
      <c r="AM141" s="231"/>
      <c r="AN141" s="231"/>
      <c r="AO141" s="231"/>
      <c r="AP141" s="231"/>
    </row>
    <row r="142" spans="1:42" ht="39.75" customHeight="1" x14ac:dyDescent="0.45">
      <c r="A142" s="128"/>
      <c r="B142" s="88" t="s">
        <v>105</v>
      </c>
      <c r="C142" s="89"/>
      <c r="D142" s="788" t="s">
        <v>127</v>
      </c>
      <c r="E142" s="789"/>
      <c r="F142" s="790"/>
      <c r="G142" s="279"/>
      <c r="H142" s="279"/>
      <c r="I142" s="280"/>
      <c r="J142" s="260"/>
      <c r="K142" s="233" t="s">
        <v>212</v>
      </c>
      <c r="L142" s="234"/>
      <c r="M142" s="234"/>
      <c r="N142" s="234"/>
      <c r="O142" s="234"/>
      <c r="P142" s="234"/>
      <c r="Q142" s="234"/>
      <c r="R142" s="234"/>
      <c r="S142" s="234"/>
      <c r="T142" s="234"/>
      <c r="U142" s="234"/>
      <c r="V142" s="234"/>
      <c r="W142" s="234"/>
      <c r="X142" s="234"/>
      <c r="Y142" s="234"/>
      <c r="Z142" s="231"/>
      <c r="AA142" s="231"/>
      <c r="AB142" s="231"/>
      <c r="AC142" s="231"/>
      <c r="AD142" s="231"/>
      <c r="AE142" s="231"/>
      <c r="AF142" s="231"/>
      <c r="AG142" s="231"/>
      <c r="AH142" s="231"/>
      <c r="AI142" s="231"/>
      <c r="AJ142" s="231"/>
      <c r="AK142" s="231"/>
      <c r="AL142" s="231"/>
      <c r="AM142" s="231"/>
      <c r="AN142" s="231"/>
      <c r="AO142" s="231"/>
      <c r="AP142" s="231"/>
    </row>
    <row r="143" spans="1:42" ht="5.25" customHeight="1" x14ac:dyDescent="0.45">
      <c r="A143" s="128"/>
      <c r="B143" s="37"/>
      <c r="C143" s="38"/>
      <c r="D143" s="140"/>
      <c r="E143" s="130"/>
      <c r="F143" s="141"/>
      <c r="G143" s="279"/>
      <c r="H143" s="279"/>
      <c r="I143" s="280"/>
      <c r="J143" s="260"/>
      <c r="K143" s="233" t="s">
        <v>213</v>
      </c>
      <c r="L143" s="234"/>
      <c r="M143" s="234"/>
      <c r="N143" s="234"/>
      <c r="O143" s="234"/>
      <c r="P143" s="234"/>
      <c r="Q143" s="234"/>
      <c r="R143" s="234"/>
      <c r="S143" s="234"/>
      <c r="T143" s="234"/>
      <c r="U143" s="234"/>
      <c r="V143" s="234"/>
      <c r="W143" s="234"/>
      <c r="X143" s="234"/>
      <c r="Y143" s="234"/>
      <c r="Z143" s="231"/>
      <c r="AA143" s="231"/>
      <c r="AB143" s="231"/>
      <c r="AC143" s="231"/>
      <c r="AD143" s="231"/>
      <c r="AE143" s="231"/>
      <c r="AF143" s="231"/>
      <c r="AG143" s="231"/>
      <c r="AH143" s="231"/>
      <c r="AI143" s="231"/>
      <c r="AJ143" s="231"/>
      <c r="AK143" s="231"/>
      <c r="AL143" s="231"/>
      <c r="AM143" s="231"/>
      <c r="AN143" s="231"/>
      <c r="AO143" s="231"/>
      <c r="AP143" s="231"/>
    </row>
    <row r="144" spans="1:42" ht="15" customHeight="1" x14ac:dyDescent="0.45">
      <c r="A144" s="128"/>
      <c r="B144" s="40"/>
      <c r="C144" s="670" t="s">
        <v>5</v>
      </c>
      <c r="D144" s="608" t="s">
        <v>274</v>
      </c>
      <c r="E144" s="609"/>
      <c r="F144" s="781" t="s">
        <v>6</v>
      </c>
      <c r="G144" s="279"/>
      <c r="H144" s="279"/>
      <c r="I144" s="280"/>
      <c r="J144" s="260"/>
      <c r="K144" s="233" t="s">
        <v>214</v>
      </c>
      <c r="L144" s="234"/>
      <c r="M144" s="234"/>
      <c r="N144" s="234"/>
      <c r="O144" s="234"/>
      <c r="P144" s="234"/>
      <c r="Q144" s="234"/>
      <c r="R144" s="234"/>
      <c r="S144" s="234"/>
      <c r="T144" s="234"/>
      <c r="U144" s="234"/>
      <c r="V144" s="234"/>
      <c r="W144" s="234"/>
      <c r="X144" s="234"/>
      <c r="Y144" s="234"/>
      <c r="Z144" s="231"/>
      <c r="AA144" s="231"/>
      <c r="AB144" s="231"/>
      <c r="AC144" s="231"/>
      <c r="AD144" s="231"/>
      <c r="AE144" s="231"/>
      <c r="AF144" s="231"/>
      <c r="AG144" s="231"/>
      <c r="AH144" s="231"/>
      <c r="AI144" s="231"/>
      <c r="AJ144" s="231"/>
      <c r="AK144" s="231"/>
      <c r="AL144" s="231"/>
      <c r="AM144" s="231"/>
      <c r="AN144" s="231"/>
      <c r="AO144" s="231"/>
      <c r="AP144" s="231"/>
    </row>
    <row r="145" spans="1:42" ht="19.5" customHeight="1" thickBot="1" x14ac:dyDescent="0.5">
      <c r="A145" s="128"/>
      <c r="B145" s="39"/>
      <c r="C145" s="824"/>
      <c r="D145" s="610"/>
      <c r="E145" s="611"/>
      <c r="F145" s="782"/>
      <c r="G145" s="279"/>
      <c r="H145" s="279"/>
      <c r="I145" s="280"/>
      <c r="J145" s="260"/>
      <c r="K145" s="233" t="s">
        <v>215</v>
      </c>
      <c r="L145" s="234"/>
      <c r="M145" s="234"/>
      <c r="N145" s="234"/>
      <c r="O145" s="234"/>
      <c r="P145" s="234"/>
      <c r="Q145" s="234"/>
      <c r="R145" s="234"/>
      <c r="S145" s="234"/>
      <c r="T145" s="234"/>
      <c r="U145" s="234"/>
      <c r="V145" s="234"/>
      <c r="W145" s="234"/>
      <c r="X145" s="234"/>
      <c r="Y145" s="234"/>
      <c r="Z145" s="231"/>
      <c r="AA145" s="231"/>
      <c r="AB145" s="231"/>
      <c r="AC145" s="231"/>
      <c r="AD145" s="231"/>
      <c r="AE145" s="231"/>
      <c r="AF145" s="231"/>
      <c r="AG145" s="231"/>
      <c r="AH145" s="231"/>
      <c r="AI145" s="231"/>
      <c r="AJ145" s="231"/>
      <c r="AK145" s="231"/>
      <c r="AL145" s="231"/>
      <c r="AM145" s="231"/>
      <c r="AN145" s="231"/>
      <c r="AO145" s="231"/>
      <c r="AP145" s="231"/>
    </row>
    <row r="146" spans="1:42" ht="99" customHeight="1" x14ac:dyDescent="0.45">
      <c r="A146" s="128"/>
      <c r="B146" s="47">
        <v>8.1</v>
      </c>
      <c r="C146" s="10" t="s">
        <v>545</v>
      </c>
      <c r="D146" s="793" t="s">
        <v>549</v>
      </c>
      <c r="E146" s="794"/>
      <c r="F146" s="142" t="s">
        <v>8</v>
      </c>
      <c r="G146" s="279"/>
      <c r="H146" s="279"/>
      <c r="I146" s="280"/>
      <c r="J146" s="260"/>
      <c r="K146" s="233" t="s">
        <v>216</v>
      </c>
      <c r="L146" s="234"/>
      <c r="M146" s="234"/>
      <c r="N146" s="234"/>
      <c r="O146" s="234"/>
      <c r="P146" s="234"/>
      <c r="Q146" s="234"/>
      <c r="R146" s="234"/>
      <c r="S146" s="234"/>
      <c r="T146" s="234"/>
      <c r="U146" s="234"/>
      <c r="V146" s="234"/>
      <c r="W146" s="234"/>
      <c r="X146" s="234"/>
      <c r="Y146" s="234"/>
      <c r="Z146" s="231"/>
      <c r="AA146" s="231"/>
      <c r="AB146" s="231"/>
      <c r="AC146" s="231"/>
      <c r="AD146" s="231"/>
      <c r="AE146" s="231"/>
      <c r="AF146" s="231"/>
      <c r="AG146" s="231"/>
      <c r="AH146" s="231"/>
      <c r="AI146" s="231"/>
      <c r="AJ146" s="231"/>
      <c r="AK146" s="231"/>
      <c r="AL146" s="231"/>
      <c r="AM146" s="231"/>
      <c r="AN146" s="231"/>
      <c r="AO146" s="231"/>
      <c r="AP146" s="231"/>
    </row>
    <row r="147" spans="1:42" ht="90" customHeight="1" x14ac:dyDescent="0.45">
      <c r="A147" s="128"/>
      <c r="B147" s="48">
        <v>8.1999999999999993</v>
      </c>
      <c r="C147" s="13" t="s">
        <v>546</v>
      </c>
      <c r="D147" s="786" t="s">
        <v>548</v>
      </c>
      <c r="E147" s="787"/>
      <c r="F147" s="134" t="s">
        <v>8</v>
      </c>
      <c r="G147" s="279"/>
      <c r="H147" s="279"/>
      <c r="I147" s="280"/>
      <c r="J147" s="260"/>
      <c r="K147" s="233"/>
      <c r="L147" s="234"/>
      <c r="M147" s="234"/>
      <c r="N147" s="234"/>
      <c r="O147" s="234"/>
      <c r="P147" s="234"/>
      <c r="Q147" s="234"/>
      <c r="R147" s="234"/>
      <c r="S147" s="234"/>
      <c r="T147" s="234"/>
      <c r="U147" s="234"/>
      <c r="V147" s="234"/>
      <c r="W147" s="234"/>
      <c r="X147" s="234"/>
      <c r="Y147" s="234"/>
      <c r="Z147" s="231"/>
      <c r="AA147" s="231"/>
      <c r="AB147" s="231"/>
      <c r="AC147" s="231"/>
      <c r="AD147" s="231"/>
      <c r="AE147" s="231"/>
      <c r="AF147" s="231"/>
      <c r="AG147" s="231"/>
      <c r="AH147" s="231"/>
      <c r="AI147" s="231"/>
      <c r="AJ147" s="231"/>
      <c r="AK147" s="231"/>
      <c r="AL147" s="231"/>
      <c r="AM147" s="231"/>
      <c r="AN147" s="231"/>
      <c r="AO147" s="231"/>
      <c r="AP147" s="231"/>
    </row>
    <row r="148" spans="1:42" ht="90" customHeight="1" x14ac:dyDescent="0.45">
      <c r="A148" s="128"/>
      <c r="B148" s="48">
        <v>8.3000000000000007</v>
      </c>
      <c r="C148" s="13" t="s">
        <v>547</v>
      </c>
      <c r="D148" s="784" t="s">
        <v>550</v>
      </c>
      <c r="E148" s="785"/>
      <c r="F148" s="134" t="s">
        <v>8</v>
      </c>
      <c r="G148" s="279"/>
      <c r="H148" s="279"/>
      <c r="I148" s="280"/>
      <c r="J148" s="260"/>
      <c r="K148" s="233"/>
      <c r="L148" s="234"/>
      <c r="M148" s="234"/>
      <c r="N148" s="234"/>
      <c r="O148" s="234"/>
      <c r="P148" s="234"/>
      <c r="Q148" s="234"/>
      <c r="R148" s="234"/>
      <c r="S148" s="234"/>
      <c r="T148" s="234"/>
      <c r="U148" s="234"/>
      <c r="V148" s="234"/>
      <c r="W148" s="234"/>
      <c r="X148" s="234"/>
      <c r="Y148" s="234"/>
      <c r="Z148" s="231"/>
      <c r="AA148" s="231"/>
      <c r="AB148" s="231"/>
      <c r="AC148" s="231"/>
      <c r="AD148" s="231"/>
      <c r="AE148" s="231"/>
      <c r="AF148" s="231"/>
      <c r="AG148" s="231"/>
      <c r="AH148" s="231"/>
      <c r="AI148" s="231"/>
      <c r="AJ148" s="231"/>
      <c r="AK148" s="231"/>
      <c r="AL148" s="231"/>
      <c r="AM148" s="231"/>
      <c r="AN148" s="231"/>
      <c r="AO148" s="231"/>
      <c r="AP148" s="231"/>
    </row>
    <row r="149" spans="1:42" ht="90.75" customHeight="1" x14ac:dyDescent="0.45">
      <c r="A149" s="128"/>
      <c r="B149" s="48">
        <v>8.4</v>
      </c>
      <c r="C149" s="13" t="s">
        <v>106</v>
      </c>
      <c r="D149" s="786" t="s">
        <v>273</v>
      </c>
      <c r="E149" s="787"/>
      <c r="F149" s="134" t="s">
        <v>8</v>
      </c>
      <c r="G149" s="279"/>
      <c r="H149" s="279"/>
      <c r="I149" s="280"/>
      <c r="J149" s="260" t="s">
        <v>60</v>
      </c>
      <c r="K149" s="233"/>
      <c r="L149" s="234"/>
      <c r="M149" s="234"/>
      <c r="N149" s="234"/>
      <c r="O149" s="234"/>
      <c r="P149" s="234"/>
      <c r="Q149" s="234"/>
      <c r="R149" s="234"/>
      <c r="S149" s="234"/>
      <c r="T149" s="234"/>
      <c r="U149" s="234"/>
      <c r="V149" s="234"/>
      <c r="W149" s="234"/>
      <c r="X149" s="234"/>
      <c r="Y149" s="234"/>
      <c r="Z149" s="231"/>
      <c r="AA149" s="231"/>
      <c r="AB149" s="231"/>
      <c r="AC149" s="231"/>
      <c r="AD149" s="231"/>
      <c r="AE149" s="231"/>
      <c r="AF149" s="231"/>
      <c r="AG149" s="231"/>
      <c r="AH149" s="231"/>
      <c r="AI149" s="231"/>
      <c r="AJ149" s="231"/>
      <c r="AK149" s="231"/>
      <c r="AL149" s="231"/>
      <c r="AM149" s="231"/>
      <c r="AN149" s="231"/>
      <c r="AO149" s="231"/>
      <c r="AP149" s="231"/>
    </row>
    <row r="150" spans="1:42" ht="90.75" customHeight="1" x14ac:dyDescent="0.45">
      <c r="A150" s="128"/>
      <c r="B150" s="48">
        <v>8.5</v>
      </c>
      <c r="C150" s="13" t="s">
        <v>551</v>
      </c>
      <c r="D150" s="786"/>
      <c r="E150" s="787"/>
      <c r="F150" s="134" t="s">
        <v>8</v>
      </c>
      <c r="G150" s="279"/>
      <c r="H150" s="279"/>
      <c r="I150" s="280"/>
      <c r="J150" s="260"/>
      <c r="K150" s="233"/>
      <c r="L150" s="234"/>
      <c r="M150" s="234"/>
      <c r="N150" s="234"/>
      <c r="O150" s="234"/>
      <c r="P150" s="234"/>
      <c r="Q150" s="234"/>
      <c r="R150" s="234"/>
      <c r="S150" s="234"/>
      <c r="T150" s="234"/>
      <c r="U150" s="234"/>
      <c r="V150" s="234"/>
      <c r="W150" s="234"/>
      <c r="X150" s="234"/>
      <c r="Y150" s="234"/>
      <c r="Z150" s="231"/>
      <c r="AA150" s="231"/>
      <c r="AB150" s="231"/>
      <c r="AC150" s="231"/>
      <c r="AD150" s="231"/>
      <c r="AE150" s="231"/>
      <c r="AF150" s="231"/>
      <c r="AG150" s="231"/>
      <c r="AH150" s="231"/>
      <c r="AI150" s="231"/>
      <c r="AJ150" s="231"/>
      <c r="AK150" s="231"/>
      <c r="AL150" s="231"/>
      <c r="AM150" s="231"/>
      <c r="AN150" s="231"/>
      <c r="AO150" s="231"/>
      <c r="AP150" s="231"/>
    </row>
    <row r="151" spans="1:42" ht="57" customHeight="1" thickBot="1" x14ac:dyDescent="0.5">
      <c r="A151" s="128"/>
      <c r="B151" s="49">
        <v>8.6</v>
      </c>
      <c r="C151" s="17" t="s">
        <v>552</v>
      </c>
      <c r="D151" s="779"/>
      <c r="E151" s="780"/>
      <c r="F151" s="108">
        <v>0</v>
      </c>
      <c r="G151" s="279"/>
      <c r="H151" s="279"/>
      <c r="I151" s="280"/>
      <c r="J151" s="260"/>
      <c r="K151" s="233" t="s">
        <v>217</v>
      </c>
      <c r="L151" s="234"/>
      <c r="M151" s="234"/>
      <c r="N151" s="234"/>
      <c r="O151" s="234"/>
      <c r="P151" s="234"/>
      <c r="Q151" s="234"/>
      <c r="R151" s="234"/>
      <c r="S151" s="234"/>
      <c r="T151" s="234"/>
      <c r="U151" s="234"/>
      <c r="V151" s="234"/>
      <c r="W151" s="234"/>
      <c r="X151" s="234"/>
      <c r="Y151" s="234"/>
      <c r="Z151" s="231"/>
      <c r="AA151" s="231"/>
      <c r="AB151" s="231"/>
      <c r="AC151" s="231"/>
      <c r="AD151" s="231"/>
      <c r="AE151" s="231"/>
      <c r="AF151" s="231"/>
      <c r="AG151" s="231"/>
      <c r="AH151" s="231"/>
      <c r="AI151" s="231"/>
      <c r="AJ151" s="231"/>
      <c r="AK151" s="231"/>
      <c r="AL151" s="231"/>
      <c r="AM151" s="231"/>
      <c r="AN151" s="231"/>
      <c r="AO151" s="231"/>
      <c r="AP151" s="231"/>
    </row>
    <row r="152" spans="1:42" x14ac:dyDescent="0.45">
      <c r="A152" s="128"/>
      <c r="B152" s="45"/>
      <c r="C152" s="21"/>
      <c r="D152" s="265"/>
      <c r="E152" s="267"/>
      <c r="F152" s="46">
        <f>SUM(F151)</f>
        <v>0</v>
      </c>
      <c r="G152" s="279"/>
      <c r="H152" s="279"/>
      <c r="I152" s="280"/>
      <c r="J152" s="260"/>
      <c r="K152" s="233" t="s">
        <v>210</v>
      </c>
      <c r="L152" s="234"/>
      <c r="M152" s="234"/>
      <c r="N152" s="234"/>
      <c r="O152" s="234"/>
      <c r="P152" s="234"/>
      <c r="Q152" s="234"/>
      <c r="R152" s="234"/>
      <c r="S152" s="234"/>
      <c r="T152" s="234"/>
      <c r="U152" s="234"/>
      <c r="V152" s="234"/>
      <c r="W152" s="234"/>
      <c r="X152" s="234"/>
      <c r="Y152" s="234"/>
      <c r="Z152" s="231"/>
      <c r="AA152" s="231"/>
      <c r="AB152" s="231"/>
      <c r="AC152" s="231"/>
      <c r="AD152" s="231"/>
      <c r="AE152" s="231"/>
      <c r="AF152" s="231"/>
      <c r="AG152" s="231"/>
      <c r="AH152" s="231"/>
      <c r="AI152" s="231"/>
      <c r="AJ152" s="231"/>
      <c r="AK152" s="231"/>
      <c r="AL152" s="231"/>
      <c r="AM152" s="231"/>
      <c r="AN152" s="231"/>
      <c r="AO152" s="231"/>
      <c r="AP152" s="231"/>
    </row>
    <row r="153" spans="1:42" ht="14.65" thickBot="1" x14ac:dyDescent="0.5">
      <c r="A153" s="128"/>
      <c r="B153" s="45"/>
      <c r="C153" s="21"/>
      <c r="D153" s="275"/>
      <c r="E153" s="267"/>
      <c r="F153" s="24" t="s">
        <v>6</v>
      </c>
      <c r="G153" s="279"/>
      <c r="H153" s="279"/>
      <c r="I153" s="280"/>
      <c r="J153" s="260"/>
      <c r="K153" s="233" t="s">
        <v>218</v>
      </c>
      <c r="L153" s="234"/>
      <c r="M153" s="234"/>
      <c r="N153" s="234"/>
      <c r="O153" s="234"/>
      <c r="P153" s="234"/>
      <c r="Q153" s="234"/>
      <c r="R153" s="234"/>
      <c r="S153" s="234"/>
      <c r="T153" s="234"/>
      <c r="U153" s="234"/>
      <c r="V153" s="234"/>
      <c r="W153" s="234"/>
      <c r="X153" s="234"/>
      <c r="Y153" s="234"/>
      <c r="Z153" s="231"/>
      <c r="AA153" s="231"/>
      <c r="AB153" s="231"/>
      <c r="AC153" s="231"/>
      <c r="AD153" s="231"/>
      <c r="AE153" s="231"/>
      <c r="AF153" s="231"/>
      <c r="AG153" s="231"/>
      <c r="AH153" s="231"/>
      <c r="AI153" s="231"/>
      <c r="AJ153" s="231"/>
      <c r="AK153" s="231"/>
      <c r="AL153" s="231"/>
      <c r="AM153" s="231"/>
      <c r="AN153" s="231"/>
      <c r="AO153" s="231"/>
      <c r="AP153" s="231"/>
    </row>
    <row r="154" spans="1:42" ht="14.65" thickBot="1" x14ac:dyDescent="0.5">
      <c r="A154" s="128"/>
      <c r="B154" s="45"/>
      <c r="C154" s="21"/>
      <c r="D154" s="22"/>
      <c r="E154" s="128"/>
      <c r="F154" s="75"/>
      <c r="G154" s="279"/>
      <c r="H154" s="279"/>
      <c r="I154" s="280"/>
      <c r="J154" s="260"/>
      <c r="K154" s="233"/>
      <c r="L154" s="234"/>
      <c r="M154" s="234"/>
      <c r="N154" s="234"/>
      <c r="O154" s="234"/>
      <c r="P154" s="234"/>
      <c r="Q154" s="234"/>
      <c r="R154" s="234"/>
      <c r="S154" s="234"/>
      <c r="T154" s="234"/>
      <c r="U154" s="234"/>
      <c r="V154" s="234"/>
      <c r="W154" s="234"/>
      <c r="X154" s="234"/>
      <c r="Y154" s="234"/>
      <c r="Z154" s="231"/>
      <c r="AA154" s="231"/>
      <c r="AB154" s="231"/>
      <c r="AC154" s="231"/>
      <c r="AD154" s="231"/>
      <c r="AE154" s="231"/>
      <c r="AF154" s="231"/>
      <c r="AG154" s="231"/>
      <c r="AH154" s="231"/>
      <c r="AI154" s="231"/>
      <c r="AJ154" s="231"/>
      <c r="AK154" s="231"/>
      <c r="AL154" s="231"/>
      <c r="AM154" s="231"/>
      <c r="AN154" s="231"/>
      <c r="AO154" s="231"/>
      <c r="AP154" s="231"/>
    </row>
    <row r="155" spans="1:42" x14ac:dyDescent="0.45">
      <c r="A155" s="267"/>
      <c r="B155" s="267"/>
      <c r="C155" s="267"/>
      <c r="D155" s="812" t="s">
        <v>107</v>
      </c>
      <c r="E155" s="813"/>
      <c r="F155" s="814">
        <f>SUM(F23,F45,F60,F73,F94,F115,F139,F152)</f>
        <v>0</v>
      </c>
      <c r="G155" s="279"/>
      <c r="H155" s="279"/>
      <c r="I155" s="280"/>
      <c r="J155" s="260" t="s">
        <v>61</v>
      </c>
      <c r="K155" s="233"/>
      <c r="L155" s="234"/>
      <c r="M155" s="234"/>
      <c r="N155" s="234"/>
      <c r="O155" s="234"/>
      <c r="P155" s="234"/>
      <c r="Q155" s="234"/>
      <c r="R155" s="234"/>
      <c r="S155" s="234"/>
      <c r="T155" s="234"/>
      <c r="U155" s="234"/>
      <c r="V155" s="234"/>
      <c r="W155" s="234"/>
      <c r="X155" s="234"/>
      <c r="Y155" s="234"/>
      <c r="Z155" s="231"/>
      <c r="AA155" s="231"/>
      <c r="AB155" s="231"/>
      <c r="AC155" s="231"/>
      <c r="AD155" s="231"/>
      <c r="AE155" s="231"/>
      <c r="AF155" s="231"/>
      <c r="AG155" s="231"/>
      <c r="AH155" s="231"/>
      <c r="AI155" s="231"/>
      <c r="AJ155" s="231"/>
      <c r="AK155" s="231"/>
      <c r="AL155" s="231"/>
      <c r="AM155" s="231"/>
      <c r="AN155" s="231"/>
      <c r="AO155" s="231"/>
      <c r="AP155" s="231"/>
    </row>
    <row r="156" spans="1:42" ht="14.65" thickBot="1" x14ac:dyDescent="0.5">
      <c r="A156" s="267"/>
      <c r="B156" s="267"/>
      <c r="C156" s="267"/>
      <c r="D156" s="812"/>
      <c r="E156" s="813"/>
      <c r="F156" s="815"/>
      <c r="G156" s="279"/>
      <c r="H156" s="279"/>
      <c r="I156" s="280"/>
      <c r="J156" s="260"/>
      <c r="K156" s="233" t="s">
        <v>220</v>
      </c>
      <c r="L156" s="234"/>
      <c r="M156" s="234"/>
      <c r="N156" s="234"/>
      <c r="O156" s="234"/>
      <c r="P156" s="234"/>
      <c r="Q156" s="234"/>
      <c r="R156" s="234"/>
      <c r="S156" s="234"/>
      <c r="T156" s="234"/>
      <c r="U156" s="234"/>
      <c r="V156" s="234"/>
      <c r="W156" s="234"/>
      <c r="X156" s="234"/>
      <c r="Y156" s="234"/>
      <c r="Z156" s="231"/>
      <c r="AA156" s="231"/>
      <c r="AB156" s="231"/>
      <c r="AC156" s="231"/>
      <c r="AD156" s="231"/>
      <c r="AE156" s="231"/>
      <c r="AF156" s="231"/>
      <c r="AG156" s="231"/>
      <c r="AH156" s="231"/>
      <c r="AI156" s="231"/>
      <c r="AJ156" s="231"/>
      <c r="AK156" s="231"/>
      <c r="AL156" s="231"/>
      <c r="AM156" s="231"/>
      <c r="AN156" s="231"/>
      <c r="AO156" s="231"/>
      <c r="AP156" s="231"/>
    </row>
    <row r="157" spans="1:42" x14ac:dyDescent="0.45">
      <c r="A157" s="279"/>
      <c r="B157" s="279"/>
      <c r="C157" s="279"/>
      <c r="D157" s="279"/>
      <c r="E157" s="279"/>
      <c r="F157" s="279"/>
      <c r="G157" s="279"/>
      <c r="H157" s="279"/>
      <c r="I157" s="280"/>
      <c r="J157" s="260"/>
      <c r="K157" s="233" t="s">
        <v>221</v>
      </c>
      <c r="L157" s="234"/>
      <c r="M157" s="234"/>
      <c r="N157" s="234"/>
      <c r="O157" s="234"/>
      <c r="P157" s="234"/>
      <c r="Q157" s="234"/>
      <c r="R157" s="234"/>
      <c r="S157" s="234"/>
      <c r="T157" s="234"/>
      <c r="U157" s="234"/>
      <c r="V157" s="234"/>
      <c r="W157" s="234"/>
      <c r="X157" s="234"/>
      <c r="Y157" s="234"/>
      <c r="Z157" s="231"/>
      <c r="AA157" s="231"/>
      <c r="AB157" s="231"/>
      <c r="AC157" s="231"/>
      <c r="AD157" s="231"/>
      <c r="AE157" s="231"/>
      <c r="AF157" s="231"/>
      <c r="AG157" s="231"/>
      <c r="AH157" s="231"/>
      <c r="AI157" s="231"/>
      <c r="AJ157" s="231"/>
      <c r="AK157" s="231"/>
      <c r="AL157" s="231"/>
      <c r="AM157" s="231"/>
      <c r="AN157" s="231"/>
      <c r="AO157" s="231"/>
      <c r="AP157" s="231"/>
    </row>
    <row r="158" spans="1:42" x14ac:dyDescent="0.45">
      <c r="A158" s="279"/>
      <c r="B158" s="279"/>
      <c r="C158" s="279"/>
      <c r="D158" s="279"/>
      <c r="E158" s="279"/>
      <c r="F158" s="279"/>
      <c r="G158" s="279"/>
      <c r="H158" s="279"/>
      <c r="I158" s="280"/>
      <c r="J158" s="260"/>
      <c r="K158" s="233" t="s">
        <v>170</v>
      </c>
      <c r="L158" s="234"/>
      <c r="M158" s="234"/>
      <c r="N158" s="234"/>
      <c r="O158" s="234"/>
      <c r="P158" s="234"/>
      <c r="Q158" s="234"/>
      <c r="R158" s="234"/>
      <c r="S158" s="234"/>
      <c r="T158" s="234"/>
      <c r="U158" s="234">
        <v>0</v>
      </c>
      <c r="V158" s="234"/>
      <c r="W158" s="234"/>
      <c r="X158" s="234"/>
      <c r="Y158" s="234"/>
      <c r="Z158" s="231"/>
      <c r="AA158" s="231"/>
      <c r="AB158" s="231"/>
      <c r="AC158" s="231"/>
      <c r="AD158" s="231"/>
      <c r="AE158" s="231"/>
      <c r="AF158" s="231"/>
      <c r="AG158" s="231"/>
      <c r="AH158" s="231"/>
      <c r="AI158" s="231"/>
      <c r="AJ158" s="231"/>
      <c r="AK158" s="231"/>
      <c r="AL158" s="231"/>
      <c r="AM158" s="231"/>
      <c r="AN158" s="231"/>
      <c r="AO158" s="231"/>
      <c r="AP158" s="231"/>
    </row>
    <row r="159" spans="1:42" x14ac:dyDescent="0.45">
      <c r="A159" s="279"/>
      <c r="B159" s="279"/>
      <c r="C159" s="279"/>
      <c r="D159" s="279"/>
      <c r="E159" s="279"/>
      <c r="F159" s="279"/>
      <c r="G159" s="279"/>
      <c r="H159" s="279"/>
      <c r="I159" s="280"/>
      <c r="J159" s="260"/>
      <c r="K159" s="233"/>
      <c r="L159" s="234"/>
      <c r="M159" s="234"/>
      <c r="N159" s="234"/>
      <c r="O159" s="234"/>
      <c r="P159" s="234"/>
      <c r="Q159" s="234"/>
      <c r="R159" s="234"/>
      <c r="S159" s="234"/>
      <c r="T159" s="234"/>
      <c r="U159" s="234">
        <v>6</v>
      </c>
      <c r="V159" s="234"/>
      <c r="W159" s="234"/>
      <c r="X159" s="234"/>
      <c r="Y159" s="234"/>
      <c r="Z159" s="231"/>
      <c r="AA159" s="231"/>
      <c r="AB159" s="231"/>
      <c r="AC159" s="231"/>
      <c r="AD159" s="231"/>
      <c r="AE159" s="231"/>
      <c r="AF159" s="231"/>
      <c r="AG159" s="231"/>
      <c r="AH159" s="231"/>
      <c r="AI159" s="231"/>
      <c r="AJ159" s="231"/>
      <c r="AK159" s="231"/>
      <c r="AL159" s="231"/>
      <c r="AM159" s="231"/>
      <c r="AN159" s="231"/>
      <c r="AO159" s="231"/>
      <c r="AP159" s="231"/>
    </row>
    <row r="160" spans="1:42" x14ac:dyDescent="0.45">
      <c r="A160" s="279"/>
      <c r="B160" s="279"/>
      <c r="C160" s="279"/>
      <c r="D160" s="279"/>
      <c r="E160" s="279"/>
      <c r="F160" s="279"/>
      <c r="G160" s="279"/>
      <c r="H160" s="279"/>
      <c r="I160" s="280"/>
      <c r="J160" s="260" t="s">
        <v>62</v>
      </c>
      <c r="K160" s="233"/>
      <c r="L160" s="234"/>
      <c r="M160" s="234"/>
      <c r="N160" s="234"/>
      <c r="O160" s="234"/>
      <c r="P160" s="234">
        <v>0</v>
      </c>
      <c r="Q160" s="234"/>
      <c r="R160" s="234"/>
      <c r="S160" s="234"/>
      <c r="T160" s="234"/>
      <c r="U160" s="234">
        <v>8</v>
      </c>
      <c r="V160" s="234"/>
      <c r="W160" s="234"/>
      <c r="X160" s="234"/>
      <c r="Y160" s="234"/>
      <c r="Z160" s="231"/>
      <c r="AA160" s="231"/>
      <c r="AB160" s="231"/>
      <c r="AC160" s="231"/>
      <c r="AD160" s="231"/>
      <c r="AE160" s="231"/>
      <c r="AF160" s="231"/>
      <c r="AG160" s="231"/>
      <c r="AH160" s="231"/>
      <c r="AI160" s="231"/>
      <c r="AJ160" s="231"/>
      <c r="AK160" s="231"/>
      <c r="AL160" s="231"/>
      <c r="AM160" s="231"/>
      <c r="AN160" s="231"/>
      <c r="AO160" s="231"/>
      <c r="AP160" s="231"/>
    </row>
    <row r="161" spans="1:42" x14ac:dyDescent="0.45">
      <c r="A161" s="279"/>
      <c r="B161" s="279"/>
      <c r="C161" s="279"/>
      <c r="D161" s="279"/>
      <c r="E161" s="279"/>
      <c r="F161" s="279"/>
      <c r="G161" s="279"/>
      <c r="H161" s="279"/>
      <c r="I161" s="280"/>
      <c r="J161" s="260"/>
      <c r="K161" s="233" t="s">
        <v>220</v>
      </c>
      <c r="L161" s="234"/>
      <c r="M161" s="234"/>
      <c r="N161" s="234"/>
      <c r="O161" s="234"/>
      <c r="P161" s="234">
        <v>3</v>
      </c>
      <c r="Q161" s="234"/>
      <c r="R161" s="234"/>
      <c r="S161" s="234"/>
      <c r="T161" s="234"/>
      <c r="U161" s="234">
        <v>10</v>
      </c>
      <c r="V161" s="234"/>
      <c r="W161" s="234"/>
      <c r="X161" s="234"/>
      <c r="Y161" s="234"/>
      <c r="Z161" s="231"/>
      <c r="AA161" s="231"/>
      <c r="AB161" s="231"/>
      <c r="AC161" s="231"/>
      <c r="AD161" s="231"/>
      <c r="AE161" s="231"/>
      <c r="AF161" s="231"/>
      <c r="AG161" s="231"/>
      <c r="AH161" s="231"/>
      <c r="AI161" s="231"/>
      <c r="AJ161" s="231"/>
      <c r="AK161" s="231"/>
      <c r="AL161" s="231"/>
      <c r="AM161" s="231"/>
      <c r="AN161" s="231"/>
      <c r="AO161" s="231"/>
      <c r="AP161" s="231"/>
    </row>
    <row r="162" spans="1:42" x14ac:dyDescent="0.45">
      <c r="A162" s="279"/>
      <c r="B162" s="279"/>
      <c r="C162" s="279"/>
      <c r="D162" s="279"/>
      <c r="E162" s="279"/>
      <c r="F162" s="279"/>
      <c r="G162" s="279"/>
      <c r="H162" s="279"/>
      <c r="I162" s="280"/>
      <c r="J162" s="260"/>
      <c r="K162" s="233" t="s">
        <v>222</v>
      </c>
      <c r="L162" s="234"/>
      <c r="M162" s="234"/>
      <c r="N162" s="234"/>
      <c r="O162" s="234"/>
      <c r="P162" s="234"/>
      <c r="Q162" s="234"/>
      <c r="R162" s="234"/>
      <c r="S162" s="234"/>
      <c r="T162" s="234"/>
      <c r="U162" s="234"/>
      <c r="V162" s="234"/>
      <c r="W162" s="234"/>
      <c r="X162" s="234"/>
      <c r="Y162" s="234"/>
      <c r="Z162" s="231"/>
      <c r="AA162" s="231"/>
      <c r="AB162" s="231"/>
      <c r="AC162" s="231"/>
      <c r="AD162" s="231"/>
      <c r="AE162" s="231"/>
      <c r="AF162" s="231"/>
      <c r="AG162" s="231"/>
      <c r="AH162" s="231"/>
      <c r="AI162" s="231"/>
      <c r="AJ162" s="231"/>
      <c r="AK162" s="231"/>
      <c r="AL162" s="231"/>
      <c r="AM162" s="231"/>
      <c r="AN162" s="231"/>
      <c r="AO162" s="231"/>
      <c r="AP162" s="231"/>
    </row>
    <row r="163" spans="1:42" x14ac:dyDescent="0.45">
      <c r="A163" s="279"/>
      <c r="B163" s="279"/>
      <c r="C163" s="279"/>
      <c r="D163" s="279"/>
      <c r="E163" s="279"/>
      <c r="F163" s="279"/>
      <c r="G163" s="279"/>
      <c r="H163" s="279"/>
      <c r="I163" s="280"/>
      <c r="J163" s="260"/>
      <c r="K163" s="233"/>
      <c r="L163" s="234"/>
      <c r="M163" s="234"/>
      <c r="N163" s="234"/>
      <c r="O163" s="234"/>
      <c r="P163" s="234"/>
      <c r="Q163" s="234"/>
      <c r="R163" s="234"/>
      <c r="S163" s="234"/>
      <c r="T163" s="234"/>
      <c r="U163" s="234"/>
      <c r="V163" s="234"/>
      <c r="W163" s="234"/>
      <c r="X163" s="234"/>
      <c r="Y163" s="234"/>
      <c r="Z163" s="231"/>
      <c r="AA163" s="231"/>
      <c r="AB163" s="231"/>
      <c r="AC163" s="231"/>
      <c r="AD163" s="231"/>
      <c r="AE163" s="231"/>
      <c r="AF163" s="231"/>
      <c r="AG163" s="231"/>
      <c r="AH163" s="231"/>
      <c r="AI163" s="231"/>
      <c r="AJ163" s="231"/>
      <c r="AK163" s="231"/>
      <c r="AL163" s="231"/>
      <c r="AM163" s="231"/>
      <c r="AN163" s="231"/>
      <c r="AO163" s="231"/>
      <c r="AP163" s="231"/>
    </row>
    <row r="164" spans="1:42" x14ac:dyDescent="0.45">
      <c r="A164" s="279"/>
      <c r="B164" s="279"/>
      <c r="C164" s="279"/>
      <c r="D164" s="279"/>
      <c r="E164" s="279"/>
      <c r="F164" s="279"/>
      <c r="G164" s="279"/>
      <c r="H164" s="279"/>
      <c r="I164" s="280"/>
      <c r="J164" s="260" t="s">
        <v>64</v>
      </c>
      <c r="K164" s="233"/>
      <c r="L164" s="234"/>
      <c r="M164" s="234"/>
      <c r="N164" s="234"/>
      <c r="O164" s="234"/>
      <c r="P164" s="234"/>
      <c r="Q164" s="234"/>
      <c r="R164" s="234"/>
      <c r="S164" s="234"/>
      <c r="T164" s="234"/>
      <c r="U164" s="234"/>
      <c r="V164" s="234"/>
      <c r="W164" s="234"/>
      <c r="X164" s="234"/>
      <c r="Y164" s="234"/>
      <c r="Z164" s="231"/>
      <c r="AA164" s="231"/>
      <c r="AB164" s="231"/>
      <c r="AC164" s="231"/>
      <c r="AD164" s="231"/>
      <c r="AE164" s="231"/>
      <c r="AF164" s="231"/>
      <c r="AG164" s="231"/>
      <c r="AH164" s="231"/>
      <c r="AI164" s="231"/>
      <c r="AJ164" s="231"/>
      <c r="AK164" s="231"/>
      <c r="AL164" s="231"/>
      <c r="AM164" s="231"/>
      <c r="AN164" s="231"/>
      <c r="AO164" s="231"/>
      <c r="AP164" s="231"/>
    </row>
    <row r="165" spans="1:42" x14ac:dyDescent="0.45">
      <c r="A165" s="279"/>
      <c r="B165" s="279"/>
      <c r="C165" s="279"/>
      <c r="D165" s="279"/>
      <c r="E165" s="279"/>
      <c r="F165" s="279"/>
      <c r="G165" s="279"/>
      <c r="H165" s="279"/>
      <c r="I165" s="280"/>
      <c r="J165" s="260"/>
      <c r="K165" s="233" t="s">
        <v>427</v>
      </c>
      <c r="L165" s="234"/>
      <c r="M165" s="234"/>
      <c r="N165" s="234"/>
      <c r="O165" s="234"/>
      <c r="P165" s="234">
        <v>0</v>
      </c>
      <c r="Q165" s="234"/>
      <c r="R165" s="234"/>
      <c r="S165" s="234"/>
      <c r="T165" s="234"/>
      <c r="U165" s="234"/>
      <c r="V165" s="234"/>
      <c r="W165" s="234"/>
      <c r="X165" s="234"/>
      <c r="Y165" s="234"/>
      <c r="Z165" s="231"/>
      <c r="AA165" s="231"/>
      <c r="AB165" s="231"/>
      <c r="AC165" s="231"/>
      <c r="AD165" s="231"/>
      <c r="AE165" s="231"/>
      <c r="AF165" s="231"/>
      <c r="AG165" s="231"/>
      <c r="AH165" s="231"/>
      <c r="AI165" s="231"/>
      <c r="AJ165" s="231"/>
      <c r="AK165" s="231"/>
      <c r="AL165" s="231"/>
      <c r="AM165" s="231"/>
      <c r="AN165" s="231"/>
      <c r="AO165" s="231"/>
      <c r="AP165" s="231"/>
    </row>
    <row r="166" spans="1:42" x14ac:dyDescent="0.45">
      <c r="A166" s="279"/>
      <c r="B166" s="279"/>
      <c r="C166" s="279"/>
      <c r="D166" s="279"/>
      <c r="E166" s="279"/>
      <c r="F166" s="279"/>
      <c r="G166" s="279"/>
      <c r="H166" s="279"/>
      <c r="I166" s="280"/>
      <c r="J166" s="260"/>
      <c r="K166" s="233" t="s">
        <v>428</v>
      </c>
      <c r="L166" s="234"/>
      <c r="M166" s="234"/>
      <c r="N166" s="234"/>
      <c r="O166" s="234"/>
      <c r="P166" s="234">
        <v>4</v>
      </c>
      <c r="Q166" s="234"/>
      <c r="R166" s="234"/>
      <c r="S166" s="234"/>
      <c r="T166" s="234"/>
      <c r="U166" s="234"/>
      <c r="V166" s="234"/>
      <c r="W166" s="234"/>
      <c r="X166" s="234"/>
      <c r="Y166" s="234"/>
      <c r="Z166" s="231"/>
      <c r="AA166" s="231"/>
      <c r="AB166" s="231"/>
      <c r="AC166" s="231"/>
      <c r="AD166" s="231"/>
      <c r="AE166" s="231"/>
      <c r="AF166" s="231"/>
      <c r="AG166" s="231"/>
      <c r="AH166" s="231"/>
      <c r="AI166" s="231"/>
      <c r="AJ166" s="231"/>
      <c r="AK166" s="231"/>
      <c r="AL166" s="231"/>
      <c r="AM166" s="231"/>
      <c r="AN166" s="231"/>
      <c r="AO166" s="231"/>
      <c r="AP166" s="231"/>
    </row>
    <row r="167" spans="1:42" x14ac:dyDescent="0.45">
      <c r="A167" s="279"/>
      <c r="B167" s="279"/>
      <c r="C167" s="279"/>
      <c r="D167" s="279"/>
      <c r="E167" s="279"/>
      <c r="F167" s="279"/>
      <c r="G167" s="279"/>
      <c r="H167" s="279"/>
      <c r="I167" s="280"/>
      <c r="J167" s="260"/>
      <c r="K167" s="233" t="s">
        <v>429</v>
      </c>
      <c r="L167" s="234"/>
      <c r="M167" s="234"/>
      <c r="N167" s="234"/>
      <c r="O167" s="234"/>
      <c r="P167" s="234" t="s">
        <v>350</v>
      </c>
      <c r="Q167" s="234"/>
      <c r="R167" s="234"/>
      <c r="S167" s="234"/>
      <c r="T167" s="234"/>
      <c r="U167" s="234"/>
      <c r="V167" s="234"/>
      <c r="W167" s="234"/>
      <c r="X167" s="234"/>
      <c r="Y167" s="234"/>
      <c r="Z167" s="231"/>
      <c r="AA167" s="231"/>
      <c r="AB167" s="231"/>
      <c r="AC167" s="231"/>
      <c r="AD167" s="231"/>
      <c r="AE167" s="231"/>
      <c r="AF167" s="231"/>
      <c r="AG167" s="231"/>
      <c r="AH167" s="231"/>
      <c r="AI167" s="231"/>
      <c r="AJ167" s="231"/>
      <c r="AK167" s="231"/>
      <c r="AL167" s="231"/>
      <c r="AM167" s="231"/>
      <c r="AN167" s="231"/>
      <c r="AO167" s="231"/>
      <c r="AP167" s="231"/>
    </row>
    <row r="168" spans="1:42" x14ac:dyDescent="0.45">
      <c r="A168" s="279"/>
      <c r="B168" s="279"/>
      <c r="C168" s="279"/>
      <c r="D168" s="279"/>
      <c r="E168" s="279"/>
      <c r="F168" s="279"/>
      <c r="G168" s="279"/>
      <c r="H168" s="279"/>
      <c r="I168" s="280"/>
      <c r="J168" s="260"/>
      <c r="K168" s="233"/>
      <c r="L168" s="234"/>
      <c r="M168" s="234"/>
      <c r="N168" s="234"/>
      <c r="O168" s="234"/>
      <c r="P168" s="234"/>
      <c r="Q168" s="234"/>
      <c r="R168" s="234"/>
      <c r="S168" s="234"/>
      <c r="T168" s="234"/>
      <c r="U168" s="234"/>
      <c r="V168" s="234"/>
      <c r="W168" s="234"/>
      <c r="X168" s="234"/>
      <c r="Y168" s="234"/>
      <c r="Z168" s="231"/>
      <c r="AA168" s="231"/>
      <c r="AB168" s="231"/>
      <c r="AC168" s="231"/>
      <c r="AD168" s="231"/>
      <c r="AE168" s="231"/>
      <c r="AF168" s="231"/>
      <c r="AG168" s="231"/>
      <c r="AH168" s="231"/>
      <c r="AI168" s="231"/>
      <c r="AJ168" s="231"/>
      <c r="AK168" s="231"/>
      <c r="AL168" s="231"/>
      <c r="AM168" s="231"/>
      <c r="AN168" s="231"/>
      <c r="AO168" s="231"/>
      <c r="AP168" s="231"/>
    </row>
    <row r="169" spans="1:42" x14ac:dyDescent="0.45">
      <c r="A169" s="279"/>
      <c r="B169" s="279"/>
      <c r="C169" s="279"/>
      <c r="D169" s="279"/>
      <c r="E169" s="279"/>
      <c r="F169" s="279"/>
      <c r="G169" s="279"/>
      <c r="H169" s="279"/>
      <c r="I169" s="280"/>
      <c r="J169" s="260" t="s">
        <v>66</v>
      </c>
      <c r="K169" s="233"/>
      <c r="L169" s="234"/>
      <c r="M169" s="234"/>
      <c r="N169" s="234"/>
      <c r="O169" s="234"/>
      <c r="P169" s="234">
        <v>0</v>
      </c>
      <c r="Q169" s="234"/>
      <c r="R169" s="234"/>
      <c r="S169" s="234"/>
      <c r="T169" s="234"/>
      <c r="U169" s="234"/>
      <c r="V169" s="234"/>
      <c r="W169" s="234"/>
      <c r="X169" s="234"/>
      <c r="Y169" s="234"/>
      <c r="Z169" s="231"/>
      <c r="AA169" s="231"/>
      <c r="AB169" s="231"/>
      <c r="AC169" s="231"/>
      <c r="AD169" s="231"/>
      <c r="AE169" s="231"/>
      <c r="AF169" s="231"/>
      <c r="AG169" s="231"/>
      <c r="AH169" s="231"/>
      <c r="AI169" s="231"/>
      <c r="AJ169" s="231"/>
      <c r="AK169" s="231"/>
      <c r="AL169" s="231"/>
      <c r="AM169" s="231"/>
      <c r="AN169" s="231"/>
      <c r="AO169" s="231"/>
      <c r="AP169" s="231"/>
    </row>
    <row r="170" spans="1:42" x14ac:dyDescent="0.45">
      <c r="A170" s="279"/>
      <c r="B170" s="279"/>
      <c r="C170" s="279"/>
      <c r="D170" s="279"/>
      <c r="E170" s="279"/>
      <c r="F170" s="279"/>
      <c r="G170" s="279"/>
      <c r="H170" s="279"/>
      <c r="I170" s="280"/>
      <c r="J170" s="260"/>
      <c r="K170" s="233" t="s">
        <v>434</v>
      </c>
      <c r="L170" s="234"/>
      <c r="M170" s="234"/>
      <c r="N170" s="234"/>
      <c r="O170" s="234"/>
      <c r="P170" s="234">
        <v>8</v>
      </c>
      <c r="Q170" s="234"/>
      <c r="R170" s="234"/>
      <c r="S170" s="234"/>
      <c r="T170" s="234"/>
      <c r="U170" s="234"/>
      <c r="V170" s="234"/>
      <c r="W170" s="234"/>
      <c r="X170" s="234"/>
      <c r="Y170" s="234"/>
      <c r="Z170" s="231"/>
      <c r="AA170" s="231"/>
      <c r="AB170" s="231"/>
      <c r="AC170" s="231"/>
      <c r="AD170" s="231"/>
      <c r="AE170" s="231"/>
      <c r="AF170" s="231"/>
      <c r="AG170" s="231"/>
      <c r="AH170" s="231"/>
      <c r="AI170" s="231"/>
      <c r="AJ170" s="231"/>
      <c r="AK170" s="231"/>
      <c r="AL170" s="231"/>
      <c r="AM170" s="231"/>
      <c r="AN170" s="231"/>
      <c r="AO170" s="231"/>
      <c r="AP170" s="231"/>
    </row>
    <row r="171" spans="1:42" x14ac:dyDescent="0.45">
      <c r="A171" s="279"/>
      <c r="B171" s="279"/>
      <c r="C171" s="279"/>
      <c r="D171" s="279"/>
      <c r="E171" s="279"/>
      <c r="F171" s="279"/>
      <c r="G171" s="279"/>
      <c r="H171" s="279"/>
      <c r="I171" s="280"/>
      <c r="J171" s="260"/>
      <c r="K171" s="233" t="s">
        <v>435</v>
      </c>
      <c r="L171" s="234"/>
      <c r="M171" s="234"/>
      <c r="N171" s="234"/>
      <c r="O171" s="234"/>
      <c r="P171" s="234"/>
      <c r="Q171" s="234"/>
      <c r="R171" s="234"/>
      <c r="S171" s="234"/>
      <c r="T171" s="234"/>
      <c r="U171" s="234">
        <v>0</v>
      </c>
      <c r="V171" s="234"/>
      <c r="W171" s="234"/>
      <c r="X171" s="234"/>
      <c r="Y171" s="234"/>
      <c r="Z171" s="231"/>
      <c r="AA171" s="231"/>
      <c r="AB171" s="231"/>
      <c r="AC171" s="231"/>
      <c r="AD171" s="231"/>
      <c r="AE171" s="231"/>
      <c r="AF171" s="231"/>
      <c r="AG171" s="231"/>
      <c r="AH171" s="231"/>
      <c r="AI171" s="231"/>
      <c r="AJ171" s="231"/>
      <c r="AK171" s="231"/>
      <c r="AL171" s="231"/>
      <c r="AM171" s="231"/>
      <c r="AN171" s="231"/>
      <c r="AO171" s="231"/>
      <c r="AP171" s="231"/>
    </row>
    <row r="172" spans="1:42" x14ac:dyDescent="0.45">
      <c r="A172" s="279"/>
      <c r="B172" s="279"/>
      <c r="C172" s="279"/>
      <c r="D172" s="279"/>
      <c r="E172" s="279"/>
      <c r="F172" s="279"/>
      <c r="G172" s="279"/>
      <c r="H172" s="279"/>
      <c r="I172" s="280"/>
      <c r="J172" s="260" t="s">
        <v>68</v>
      </c>
      <c r="K172" s="233"/>
      <c r="L172" s="234"/>
      <c r="M172" s="234"/>
      <c r="N172" s="234"/>
      <c r="O172" s="234"/>
      <c r="P172" s="234"/>
      <c r="Q172" s="234"/>
      <c r="R172" s="234"/>
      <c r="S172" s="234"/>
      <c r="T172" s="234"/>
      <c r="U172" s="234">
        <v>1</v>
      </c>
      <c r="V172" s="234"/>
      <c r="W172" s="234"/>
      <c r="X172" s="234"/>
      <c r="Y172" s="234"/>
      <c r="Z172" s="231"/>
      <c r="AA172" s="231"/>
      <c r="AB172" s="231"/>
      <c r="AC172" s="231"/>
      <c r="AD172" s="231"/>
      <c r="AE172" s="231"/>
      <c r="AF172" s="231"/>
      <c r="AG172" s="231"/>
      <c r="AH172" s="231"/>
      <c r="AI172" s="231"/>
      <c r="AJ172" s="231"/>
      <c r="AK172" s="231"/>
      <c r="AL172" s="231"/>
      <c r="AM172" s="231"/>
      <c r="AN172" s="231"/>
      <c r="AO172" s="231"/>
      <c r="AP172" s="231"/>
    </row>
    <row r="173" spans="1:42" x14ac:dyDescent="0.45">
      <c r="A173" s="279"/>
      <c r="B173" s="279"/>
      <c r="C173" s="279"/>
      <c r="D173" s="279"/>
      <c r="E173" s="279"/>
      <c r="F173" s="279"/>
      <c r="G173" s="279"/>
      <c r="H173" s="279"/>
      <c r="I173" s="280"/>
      <c r="J173" s="260"/>
      <c r="K173" s="233" t="s">
        <v>436</v>
      </c>
      <c r="L173" s="234"/>
      <c r="M173" s="234"/>
      <c r="N173" s="234"/>
      <c r="O173" s="234"/>
      <c r="P173" s="234"/>
      <c r="Q173" s="234"/>
      <c r="R173" s="234"/>
      <c r="S173" s="234"/>
      <c r="T173" s="234"/>
      <c r="U173" s="234">
        <v>2</v>
      </c>
      <c r="V173" s="234"/>
      <c r="W173" s="234"/>
      <c r="X173" s="234"/>
      <c r="Y173" s="234"/>
      <c r="Z173" s="231"/>
      <c r="AA173" s="231"/>
      <c r="AB173" s="231"/>
      <c r="AC173" s="231"/>
      <c r="AD173" s="231"/>
      <c r="AE173" s="231"/>
      <c r="AF173" s="231"/>
      <c r="AG173" s="231"/>
      <c r="AH173" s="231"/>
      <c r="AI173" s="231"/>
      <c r="AJ173" s="231"/>
      <c r="AK173" s="231"/>
      <c r="AL173" s="231"/>
      <c r="AM173" s="231"/>
      <c r="AN173" s="231"/>
      <c r="AO173" s="231"/>
      <c r="AP173" s="231"/>
    </row>
    <row r="174" spans="1:42" x14ac:dyDescent="0.45">
      <c r="A174" s="279"/>
      <c r="B174" s="279"/>
      <c r="C174" s="279"/>
      <c r="D174" s="279"/>
      <c r="E174" s="279"/>
      <c r="F174" s="279"/>
      <c r="G174" s="279"/>
      <c r="H174" s="279"/>
      <c r="I174" s="280"/>
      <c r="J174" s="260"/>
      <c r="K174" s="233"/>
      <c r="L174" s="234"/>
      <c r="M174" s="234"/>
      <c r="N174" s="234"/>
      <c r="O174" s="234"/>
      <c r="P174" s="234"/>
      <c r="Q174" s="234"/>
      <c r="R174" s="234"/>
      <c r="S174" s="234"/>
      <c r="T174" s="234"/>
      <c r="U174" s="234">
        <v>3</v>
      </c>
      <c r="V174" s="234"/>
      <c r="W174" s="234"/>
      <c r="X174" s="234"/>
      <c r="Y174" s="234"/>
      <c r="Z174" s="231"/>
      <c r="AA174" s="231"/>
      <c r="AB174" s="231"/>
      <c r="AC174" s="231"/>
      <c r="AD174" s="231"/>
      <c r="AE174" s="231"/>
      <c r="AF174" s="231"/>
      <c r="AG174" s="231"/>
      <c r="AH174" s="231"/>
      <c r="AI174" s="231"/>
      <c r="AJ174" s="231"/>
      <c r="AK174" s="231"/>
      <c r="AL174" s="231"/>
      <c r="AM174" s="231"/>
      <c r="AN174" s="231"/>
      <c r="AO174" s="231"/>
      <c r="AP174" s="231"/>
    </row>
    <row r="175" spans="1:42" x14ac:dyDescent="0.45">
      <c r="A175" s="279"/>
      <c r="B175" s="279"/>
      <c r="C175" s="279"/>
      <c r="D175" s="279"/>
      <c r="E175" s="279"/>
      <c r="F175" s="279"/>
      <c r="G175" s="279"/>
      <c r="H175" s="279"/>
      <c r="I175" s="280"/>
      <c r="J175" s="260" t="s">
        <v>69</v>
      </c>
      <c r="K175" s="233"/>
      <c r="L175" s="234"/>
      <c r="M175" s="234"/>
      <c r="N175" s="234"/>
      <c r="O175" s="234"/>
      <c r="P175" s="234"/>
      <c r="Q175" s="234"/>
      <c r="R175" s="234"/>
      <c r="S175" s="234"/>
      <c r="T175" s="234"/>
      <c r="U175" s="234">
        <v>4</v>
      </c>
      <c r="V175" s="234"/>
      <c r="W175" s="234"/>
      <c r="X175" s="234"/>
      <c r="Y175" s="234"/>
      <c r="Z175" s="231"/>
      <c r="AA175" s="231"/>
      <c r="AB175" s="231"/>
      <c r="AC175" s="231"/>
      <c r="AD175" s="231"/>
      <c r="AE175" s="231"/>
      <c r="AF175" s="231"/>
      <c r="AG175" s="231"/>
      <c r="AH175" s="231"/>
      <c r="AI175" s="231"/>
      <c r="AJ175" s="231"/>
      <c r="AK175" s="231"/>
      <c r="AL175" s="231"/>
      <c r="AM175" s="231"/>
      <c r="AN175" s="231"/>
      <c r="AO175" s="231"/>
      <c r="AP175" s="231"/>
    </row>
    <row r="176" spans="1:42" x14ac:dyDescent="0.45">
      <c r="A176" s="279"/>
      <c r="B176" s="279"/>
      <c r="C176" s="279"/>
      <c r="D176" s="279"/>
      <c r="E176" s="279"/>
      <c r="F176" s="279"/>
      <c r="G176" s="279"/>
      <c r="H176" s="279"/>
      <c r="I176" s="280"/>
      <c r="J176" s="260"/>
      <c r="K176" s="233" t="s">
        <v>491</v>
      </c>
      <c r="L176" s="234"/>
      <c r="M176" s="234"/>
      <c r="N176" s="234"/>
      <c r="O176" s="234"/>
      <c r="P176" s="234"/>
      <c r="Q176" s="234"/>
      <c r="R176" s="234"/>
      <c r="S176" s="234"/>
      <c r="T176" s="234"/>
      <c r="U176" s="234">
        <v>5</v>
      </c>
      <c r="V176" s="234"/>
      <c r="W176" s="234"/>
      <c r="X176" s="234"/>
      <c r="Y176" s="234"/>
      <c r="Z176" s="231"/>
      <c r="AA176" s="231"/>
      <c r="AB176" s="231"/>
      <c r="AC176" s="231"/>
      <c r="AD176" s="231"/>
      <c r="AE176" s="231"/>
      <c r="AF176" s="231"/>
      <c r="AG176" s="231"/>
      <c r="AH176" s="231"/>
      <c r="AI176" s="231"/>
      <c r="AJ176" s="231"/>
      <c r="AK176" s="231"/>
      <c r="AL176" s="231"/>
      <c r="AM176" s="231"/>
      <c r="AN176" s="231"/>
      <c r="AO176" s="231"/>
      <c r="AP176" s="231"/>
    </row>
    <row r="177" spans="1:71" x14ac:dyDescent="0.45">
      <c r="A177" s="279"/>
      <c r="B177" s="279"/>
      <c r="C177" s="279"/>
      <c r="D177" s="279"/>
      <c r="E177" s="279"/>
      <c r="F177" s="279"/>
      <c r="G177" s="279"/>
      <c r="H177" s="279"/>
      <c r="I177" s="280"/>
      <c r="J177" s="260"/>
      <c r="K177" s="233"/>
      <c r="L177" s="234"/>
      <c r="M177" s="234"/>
      <c r="N177" s="234"/>
      <c r="O177" s="234"/>
      <c r="P177" s="234"/>
      <c r="Q177" s="234"/>
      <c r="R177" s="234"/>
      <c r="S177" s="234"/>
      <c r="T177" s="234"/>
      <c r="U177" s="234"/>
      <c r="V177" s="234"/>
      <c r="W177" s="234"/>
      <c r="X177" s="234"/>
      <c r="Y177" s="234"/>
      <c r="Z177" s="231"/>
      <c r="AA177" s="231"/>
      <c r="AB177" s="231"/>
      <c r="AC177" s="231"/>
      <c r="AD177" s="231"/>
      <c r="AE177" s="231"/>
      <c r="AF177" s="231"/>
      <c r="AG177" s="231"/>
      <c r="AH177" s="231"/>
      <c r="AI177" s="231"/>
      <c r="AJ177" s="231"/>
      <c r="AK177" s="231"/>
      <c r="AL177" s="231"/>
      <c r="AM177" s="231"/>
      <c r="AN177" s="231"/>
      <c r="AO177" s="231"/>
      <c r="AP177" s="231"/>
    </row>
    <row r="178" spans="1:71" x14ac:dyDescent="0.45">
      <c r="A178" s="279"/>
      <c r="B178" s="279"/>
      <c r="C178" s="279"/>
      <c r="D178" s="279"/>
      <c r="E178" s="279"/>
      <c r="F178" s="279"/>
      <c r="G178" s="279"/>
      <c r="H178" s="279"/>
      <c r="I178" s="280"/>
      <c r="J178" s="260" t="s">
        <v>74</v>
      </c>
      <c r="K178" s="233"/>
      <c r="L178" s="234"/>
      <c r="M178" s="234"/>
      <c r="N178" s="234"/>
      <c r="O178" s="234"/>
      <c r="P178" s="234">
        <v>0</v>
      </c>
      <c r="Q178" s="234"/>
      <c r="R178" s="234"/>
      <c r="S178" s="234"/>
      <c r="T178" s="234"/>
      <c r="U178" s="234"/>
      <c r="V178" s="234"/>
      <c r="W178" s="234"/>
      <c r="X178" s="234"/>
      <c r="Y178" s="234"/>
      <c r="Z178" s="231"/>
      <c r="AA178" s="231"/>
      <c r="AB178" s="231"/>
      <c r="AC178" s="231"/>
      <c r="AD178" s="231"/>
      <c r="AE178" s="231"/>
      <c r="AF178" s="231"/>
      <c r="AG178" s="231"/>
      <c r="AH178" s="231"/>
      <c r="AI178" s="231"/>
      <c r="AJ178" s="231"/>
      <c r="AK178" s="231"/>
      <c r="AL178" s="231"/>
      <c r="AM178" s="231"/>
      <c r="AN178" s="231"/>
      <c r="AO178" s="231"/>
      <c r="AP178" s="231"/>
    </row>
    <row r="179" spans="1:71" x14ac:dyDescent="0.45">
      <c r="A179" s="279"/>
      <c r="B179" s="279"/>
      <c r="C179" s="279"/>
      <c r="D179" s="279"/>
      <c r="E179" s="279"/>
      <c r="F179" s="279"/>
      <c r="G179" s="279"/>
      <c r="H179" s="279"/>
      <c r="I179" s="280"/>
      <c r="J179" s="260"/>
      <c r="K179" s="233" t="s">
        <v>224</v>
      </c>
      <c r="L179" s="234"/>
      <c r="M179" s="234"/>
      <c r="N179" s="234"/>
      <c r="O179" s="234"/>
      <c r="P179" s="234">
        <v>5</v>
      </c>
      <c r="Q179" s="234"/>
      <c r="R179" s="234"/>
      <c r="S179" s="234"/>
      <c r="T179" s="234"/>
      <c r="U179" s="234"/>
      <c r="V179" s="234"/>
      <c r="W179" s="234"/>
      <c r="X179" s="234"/>
      <c r="Y179" s="234"/>
      <c r="Z179" s="231"/>
      <c r="AA179" s="231"/>
      <c r="AB179" s="231"/>
      <c r="AC179" s="231"/>
      <c r="AD179" s="231"/>
      <c r="AE179" s="231"/>
      <c r="AF179" s="231"/>
      <c r="AG179" s="231"/>
      <c r="AH179" s="231"/>
      <c r="AI179" s="231"/>
      <c r="AJ179" s="231"/>
      <c r="AK179" s="231"/>
      <c r="AL179" s="231"/>
      <c r="AM179" s="231"/>
      <c r="AN179" s="231"/>
      <c r="AO179" s="231"/>
      <c r="AP179" s="231"/>
    </row>
    <row r="180" spans="1:71" x14ac:dyDescent="0.45">
      <c r="A180" s="279"/>
      <c r="B180" s="279"/>
      <c r="C180" s="279"/>
      <c r="D180" s="279"/>
      <c r="E180" s="279"/>
      <c r="F180" s="279"/>
      <c r="G180" s="279"/>
      <c r="H180" s="279"/>
      <c r="I180" s="280"/>
      <c r="J180" s="260"/>
      <c r="K180" s="233"/>
      <c r="L180" s="234"/>
      <c r="M180" s="234"/>
      <c r="N180" s="234"/>
      <c r="O180" s="234"/>
      <c r="P180" s="234"/>
      <c r="Q180" s="234"/>
      <c r="R180" s="234"/>
      <c r="S180" s="234"/>
      <c r="T180" s="234"/>
      <c r="U180" s="234"/>
      <c r="V180" s="234"/>
      <c r="W180" s="234"/>
      <c r="X180" s="234"/>
      <c r="Y180" s="234"/>
      <c r="Z180" s="231"/>
      <c r="AA180" s="231"/>
      <c r="AB180" s="231"/>
      <c r="AC180" s="231"/>
      <c r="AD180" s="231"/>
      <c r="AE180" s="231"/>
      <c r="AF180" s="231"/>
      <c r="AG180" s="231"/>
      <c r="AH180" s="231"/>
      <c r="AI180" s="231"/>
      <c r="AJ180" s="231"/>
      <c r="AK180" s="231"/>
      <c r="AL180" s="231"/>
      <c r="AM180" s="231"/>
      <c r="AN180" s="231"/>
      <c r="AO180" s="231"/>
      <c r="AP180" s="231"/>
    </row>
    <row r="181" spans="1:71" x14ac:dyDescent="0.45">
      <c r="A181" s="279"/>
      <c r="B181" s="279"/>
      <c r="C181" s="279"/>
      <c r="D181" s="279"/>
      <c r="E181" s="279"/>
      <c r="F181" s="279"/>
      <c r="G181" s="279"/>
      <c r="H181" s="279"/>
      <c r="I181" s="280"/>
      <c r="J181" s="260" t="s">
        <v>75</v>
      </c>
      <c r="K181" s="234"/>
      <c r="L181" s="234"/>
      <c r="M181" s="234"/>
      <c r="N181" s="234"/>
      <c r="O181" s="234"/>
      <c r="P181" s="234"/>
      <c r="Q181" s="234"/>
      <c r="R181" s="234"/>
      <c r="S181" s="234"/>
      <c r="T181" s="234"/>
      <c r="U181" s="234"/>
      <c r="V181" s="234"/>
      <c r="W181" s="234"/>
      <c r="X181" s="234"/>
      <c r="Y181" s="234"/>
      <c r="Z181" s="231"/>
      <c r="AA181" s="231"/>
      <c r="AB181" s="231"/>
      <c r="AC181" s="231"/>
      <c r="AD181" s="231"/>
      <c r="AE181" s="231"/>
      <c r="AF181" s="231"/>
      <c r="AG181" s="231"/>
      <c r="AH181" s="231"/>
      <c r="AI181" s="231"/>
      <c r="AJ181" s="231"/>
      <c r="AK181" s="231"/>
      <c r="AL181" s="231"/>
      <c r="AM181" s="231"/>
      <c r="AN181" s="231"/>
      <c r="AO181" s="231"/>
      <c r="AP181" s="231"/>
      <c r="BS181" s="255">
        <v>0</v>
      </c>
    </row>
    <row r="182" spans="1:71" x14ac:dyDescent="0.45">
      <c r="A182" s="279"/>
      <c r="B182" s="279"/>
      <c r="C182" s="279"/>
      <c r="D182" s="279"/>
      <c r="E182" s="279"/>
      <c r="F182" s="279"/>
      <c r="G182" s="279"/>
      <c r="H182" s="279"/>
      <c r="I182" s="280"/>
      <c r="J182" s="260"/>
      <c r="K182" s="233" t="s">
        <v>494</v>
      </c>
      <c r="L182" s="234"/>
      <c r="M182" s="234"/>
      <c r="N182" s="234"/>
      <c r="O182" s="234"/>
      <c r="P182" s="234"/>
      <c r="Q182" s="234"/>
      <c r="R182" s="234"/>
      <c r="S182" s="234"/>
      <c r="T182" s="234"/>
      <c r="U182" s="234"/>
      <c r="V182" s="234"/>
      <c r="W182" s="234"/>
      <c r="X182" s="234"/>
      <c r="Y182" s="234"/>
      <c r="Z182" s="231"/>
      <c r="AA182" s="231"/>
      <c r="AB182" s="231"/>
      <c r="AC182" s="231"/>
      <c r="AD182" s="231"/>
      <c r="AE182" s="231"/>
      <c r="AF182" s="231"/>
      <c r="AG182" s="231"/>
      <c r="AH182" s="231"/>
      <c r="AI182" s="231"/>
      <c r="AJ182" s="231"/>
      <c r="AK182" s="231"/>
      <c r="AL182" s="231"/>
      <c r="AM182" s="231"/>
      <c r="AN182" s="231"/>
      <c r="AO182" s="231"/>
      <c r="AP182" s="231"/>
      <c r="BS182" s="255">
        <v>9</v>
      </c>
    </row>
    <row r="183" spans="1:71" x14ac:dyDescent="0.45">
      <c r="A183" s="279"/>
      <c r="B183" s="279"/>
      <c r="C183" s="279"/>
      <c r="D183" s="279"/>
      <c r="E183" s="279"/>
      <c r="F183" s="279"/>
      <c r="G183" s="279"/>
      <c r="H183" s="279"/>
      <c r="I183" s="280"/>
      <c r="J183" s="260"/>
      <c r="K183" s="234"/>
      <c r="L183" s="234"/>
      <c r="M183" s="234"/>
      <c r="N183" s="234"/>
      <c r="O183" s="234"/>
      <c r="P183" s="234"/>
      <c r="Q183" s="234"/>
      <c r="R183" s="234"/>
      <c r="S183" s="234"/>
      <c r="T183" s="234"/>
      <c r="U183" s="234"/>
      <c r="V183" s="234"/>
      <c r="W183" s="234"/>
      <c r="X183" s="234"/>
      <c r="Y183" s="234"/>
      <c r="Z183" s="231"/>
      <c r="AA183" s="231"/>
      <c r="AB183" s="231"/>
      <c r="AC183" s="231"/>
      <c r="AD183" s="231"/>
      <c r="AE183" s="231"/>
      <c r="AF183" s="231"/>
      <c r="AG183" s="231"/>
      <c r="AH183" s="231"/>
      <c r="AI183" s="231"/>
      <c r="AJ183" s="231"/>
      <c r="AK183" s="231"/>
      <c r="AL183" s="231"/>
      <c r="AM183" s="231"/>
      <c r="AN183" s="231"/>
      <c r="AO183" s="231"/>
      <c r="AP183" s="231"/>
    </row>
    <row r="184" spans="1:71" x14ac:dyDescent="0.45">
      <c r="A184" s="279"/>
      <c r="B184" s="279"/>
      <c r="C184" s="279"/>
      <c r="D184" s="279"/>
      <c r="E184" s="279"/>
      <c r="F184" s="279"/>
      <c r="G184" s="279"/>
      <c r="H184" s="279"/>
      <c r="I184" s="280"/>
      <c r="J184" s="260" t="s">
        <v>76</v>
      </c>
      <c r="K184" s="234"/>
      <c r="L184" s="234"/>
      <c r="M184" s="234"/>
      <c r="N184" s="234"/>
      <c r="O184" s="234"/>
      <c r="P184" s="234">
        <v>0</v>
      </c>
      <c r="Q184" s="234"/>
      <c r="R184" s="234"/>
      <c r="S184" s="234"/>
      <c r="T184" s="234"/>
      <c r="U184" s="234"/>
      <c r="V184" s="234"/>
      <c r="W184" s="234"/>
      <c r="X184" s="234"/>
      <c r="Y184" s="234"/>
      <c r="Z184" s="231"/>
      <c r="AA184" s="231"/>
      <c r="AB184" s="231"/>
      <c r="AC184" s="231"/>
      <c r="AD184" s="231"/>
      <c r="AE184" s="231"/>
      <c r="AF184" s="231"/>
      <c r="AG184" s="231"/>
      <c r="AH184" s="231"/>
      <c r="AI184" s="231"/>
      <c r="AJ184" s="231"/>
      <c r="AK184" s="231"/>
      <c r="AL184" s="231"/>
      <c r="AM184" s="231"/>
      <c r="AN184" s="231"/>
      <c r="AO184" s="231"/>
      <c r="AP184" s="231"/>
    </row>
    <row r="185" spans="1:71" x14ac:dyDescent="0.45">
      <c r="A185" s="279"/>
      <c r="B185" s="279"/>
      <c r="C185" s="279"/>
      <c r="D185" s="279"/>
      <c r="E185" s="279"/>
      <c r="F185" s="279"/>
      <c r="G185" s="279"/>
      <c r="H185" s="279"/>
      <c r="I185" s="280"/>
      <c r="J185" s="260"/>
      <c r="K185" s="233" t="s">
        <v>225</v>
      </c>
      <c r="L185" s="234"/>
      <c r="M185" s="234"/>
      <c r="N185" s="234"/>
      <c r="O185" s="234"/>
      <c r="P185" s="234">
        <v>1</v>
      </c>
      <c r="Q185" s="234"/>
      <c r="R185" s="234"/>
      <c r="S185" s="234"/>
      <c r="T185" s="234"/>
      <c r="U185" s="234"/>
      <c r="V185" s="234"/>
      <c r="W185" s="234"/>
      <c r="X185" s="234"/>
      <c r="Y185" s="234"/>
      <c r="Z185" s="231"/>
      <c r="AA185" s="231"/>
      <c r="AB185" s="231"/>
      <c r="AC185" s="231"/>
      <c r="AD185" s="231"/>
      <c r="AE185" s="231"/>
      <c r="AF185" s="231"/>
      <c r="AG185" s="231"/>
      <c r="AH185" s="231"/>
      <c r="AI185" s="231"/>
      <c r="AJ185" s="231"/>
      <c r="AK185" s="231"/>
      <c r="AL185" s="231"/>
      <c r="AM185" s="231"/>
      <c r="AN185" s="231"/>
      <c r="AO185" s="231"/>
      <c r="AP185" s="231"/>
    </row>
    <row r="186" spans="1:71" x14ac:dyDescent="0.45">
      <c r="A186" s="279"/>
      <c r="B186" s="279"/>
      <c r="C186" s="279"/>
      <c r="D186" s="279"/>
      <c r="E186" s="279"/>
      <c r="F186" s="279"/>
      <c r="G186" s="279"/>
      <c r="H186" s="279"/>
      <c r="I186" s="280"/>
      <c r="J186" s="260"/>
      <c r="K186" s="233" t="s">
        <v>226</v>
      </c>
      <c r="L186" s="234"/>
      <c r="M186" s="234"/>
      <c r="N186" s="234"/>
      <c r="O186" s="234"/>
      <c r="P186" s="234"/>
      <c r="Q186" s="234"/>
      <c r="R186" s="234"/>
      <c r="S186" s="234"/>
      <c r="T186" s="234"/>
      <c r="U186" s="234"/>
      <c r="V186" s="234"/>
      <c r="W186" s="234"/>
      <c r="X186" s="234"/>
      <c r="Y186" s="234"/>
      <c r="Z186" s="231"/>
      <c r="AA186" s="231"/>
      <c r="AB186" s="231"/>
      <c r="AC186" s="231"/>
      <c r="AD186" s="231"/>
      <c r="AE186" s="231"/>
      <c r="AF186" s="231"/>
      <c r="AG186" s="231"/>
      <c r="AH186" s="231"/>
      <c r="AI186" s="231"/>
      <c r="AJ186" s="231"/>
      <c r="AK186" s="231"/>
      <c r="AL186" s="231"/>
      <c r="AM186" s="231"/>
      <c r="AN186" s="231"/>
      <c r="AO186" s="231"/>
      <c r="AP186" s="231"/>
    </row>
    <row r="187" spans="1:71" x14ac:dyDescent="0.45">
      <c r="A187" s="279"/>
      <c r="B187" s="279"/>
      <c r="C187" s="279"/>
      <c r="D187" s="279"/>
      <c r="E187" s="279"/>
      <c r="F187" s="279"/>
      <c r="G187" s="279"/>
      <c r="H187" s="279"/>
      <c r="I187" s="280"/>
      <c r="J187" s="260"/>
      <c r="K187" s="233" t="s">
        <v>227</v>
      </c>
      <c r="L187" s="234"/>
      <c r="M187" s="234"/>
      <c r="N187" s="234"/>
      <c r="O187" s="234"/>
      <c r="P187" s="234"/>
      <c r="Q187" s="234"/>
      <c r="R187" s="234"/>
      <c r="S187" s="234"/>
      <c r="T187" s="234"/>
      <c r="U187" s="234"/>
      <c r="V187" s="234"/>
      <c r="W187" s="234"/>
      <c r="X187" s="234"/>
      <c r="Y187" s="234"/>
      <c r="Z187" s="231"/>
      <c r="AA187" s="231"/>
      <c r="AB187" s="231"/>
      <c r="AC187" s="231"/>
      <c r="AD187" s="231"/>
      <c r="AE187" s="231"/>
      <c r="AF187" s="231"/>
      <c r="AG187" s="231"/>
      <c r="AH187" s="231"/>
      <c r="AI187" s="231"/>
      <c r="AJ187" s="231"/>
      <c r="AK187" s="231"/>
      <c r="AL187" s="231"/>
      <c r="AM187" s="231"/>
      <c r="AN187" s="231"/>
      <c r="AO187" s="231"/>
      <c r="AP187" s="231"/>
    </row>
    <row r="188" spans="1:71" x14ac:dyDescent="0.45">
      <c r="A188" s="279"/>
      <c r="B188" s="279"/>
      <c r="C188" s="279"/>
      <c r="D188" s="279"/>
      <c r="E188" s="279"/>
      <c r="F188" s="279"/>
      <c r="G188" s="279"/>
      <c r="H188" s="279"/>
      <c r="I188" s="280"/>
      <c r="J188" s="260"/>
      <c r="K188" s="233"/>
      <c r="L188" s="234"/>
      <c r="M188" s="234"/>
      <c r="N188" s="234"/>
      <c r="O188" s="234"/>
      <c r="P188" s="234"/>
      <c r="Q188" s="234"/>
      <c r="R188" s="234"/>
      <c r="S188" s="234"/>
      <c r="T188" s="234"/>
      <c r="U188" s="234"/>
      <c r="V188" s="234"/>
      <c r="W188" s="234"/>
      <c r="X188" s="234"/>
      <c r="Y188" s="234"/>
      <c r="Z188" s="231"/>
      <c r="AA188" s="231"/>
      <c r="AB188" s="231"/>
      <c r="AC188" s="231"/>
      <c r="AD188" s="231"/>
      <c r="AE188" s="231"/>
      <c r="AF188" s="231"/>
      <c r="AG188" s="231"/>
      <c r="AH188" s="231"/>
      <c r="AI188" s="231"/>
      <c r="AJ188" s="231"/>
      <c r="AK188" s="231"/>
      <c r="AL188" s="231"/>
      <c r="AM188" s="231"/>
      <c r="AN188" s="231"/>
      <c r="AO188" s="231"/>
      <c r="AP188" s="231"/>
      <c r="BS188" s="255">
        <v>0</v>
      </c>
    </row>
    <row r="189" spans="1:71" x14ac:dyDescent="0.45">
      <c r="A189" s="279"/>
      <c r="B189" s="279"/>
      <c r="C189" s="279"/>
      <c r="D189" s="279"/>
      <c r="E189" s="279"/>
      <c r="F189" s="279"/>
      <c r="G189" s="279"/>
      <c r="H189" s="279"/>
      <c r="I189" s="280"/>
      <c r="J189" s="260" t="s">
        <v>78</v>
      </c>
      <c r="K189" s="233"/>
      <c r="L189" s="234"/>
      <c r="M189" s="234"/>
      <c r="N189" s="234"/>
      <c r="O189" s="234"/>
      <c r="P189" s="234">
        <v>0</v>
      </c>
      <c r="Q189" s="234"/>
      <c r="R189" s="234"/>
      <c r="S189" s="234"/>
      <c r="T189" s="234"/>
      <c r="U189" s="234"/>
      <c r="V189" s="234"/>
      <c r="W189" s="234"/>
      <c r="X189" s="234"/>
      <c r="Y189" s="234"/>
      <c r="Z189" s="231"/>
      <c r="AA189" s="231"/>
      <c r="AB189" s="231"/>
      <c r="AC189" s="231"/>
      <c r="AD189" s="231"/>
      <c r="AE189" s="231"/>
      <c r="AF189" s="231"/>
      <c r="AG189" s="231"/>
      <c r="AH189" s="231"/>
      <c r="AI189" s="231"/>
      <c r="AJ189" s="231"/>
      <c r="AK189" s="231"/>
      <c r="AL189" s="231"/>
      <c r="AM189" s="231"/>
      <c r="AN189" s="231"/>
      <c r="AO189" s="231"/>
      <c r="AP189" s="231"/>
      <c r="BS189" s="255">
        <v>7</v>
      </c>
    </row>
    <row r="190" spans="1:71" x14ac:dyDescent="0.45">
      <c r="A190" s="279"/>
      <c r="B190" s="279"/>
      <c r="C190" s="279"/>
      <c r="D190" s="279"/>
      <c r="E190" s="279"/>
      <c r="F190" s="279"/>
      <c r="G190" s="279"/>
      <c r="H190" s="279"/>
      <c r="I190" s="280"/>
      <c r="J190" s="260"/>
      <c r="K190" s="233" t="s">
        <v>228</v>
      </c>
      <c r="L190" s="234"/>
      <c r="M190" s="234"/>
      <c r="N190" s="234"/>
      <c r="O190" s="234"/>
      <c r="P190" s="234">
        <v>1</v>
      </c>
      <c r="Q190" s="234"/>
      <c r="R190" s="234"/>
      <c r="S190" s="234"/>
      <c r="T190" s="234"/>
      <c r="U190" s="234"/>
      <c r="V190" s="234"/>
      <c r="W190" s="234"/>
      <c r="X190" s="234"/>
      <c r="Y190" s="234"/>
      <c r="Z190" s="231"/>
      <c r="AA190" s="231"/>
      <c r="AB190" s="231"/>
      <c r="AC190" s="231"/>
      <c r="AD190" s="231"/>
      <c r="AE190" s="231"/>
      <c r="AF190" s="231"/>
      <c r="AG190" s="231"/>
      <c r="AH190" s="231"/>
      <c r="AI190" s="231"/>
      <c r="AJ190" s="231"/>
      <c r="AK190" s="231"/>
      <c r="AL190" s="231"/>
      <c r="AM190" s="231"/>
      <c r="AN190" s="231"/>
      <c r="AO190" s="231"/>
      <c r="AP190" s="231"/>
      <c r="BS190" s="255">
        <v>9</v>
      </c>
    </row>
    <row r="191" spans="1:71" x14ac:dyDescent="0.45">
      <c r="A191" s="279"/>
      <c r="B191" s="279"/>
      <c r="C191" s="279"/>
      <c r="D191" s="279"/>
      <c r="E191" s="279"/>
      <c r="F191" s="279"/>
      <c r="G191" s="279"/>
      <c r="H191" s="279"/>
      <c r="I191" s="280"/>
      <c r="J191" s="260"/>
      <c r="K191" s="233" t="s">
        <v>229</v>
      </c>
      <c r="L191" s="234"/>
      <c r="M191" s="234"/>
      <c r="N191" s="234"/>
      <c r="O191" s="234"/>
      <c r="P191" s="234">
        <v>3</v>
      </c>
      <c r="Q191" s="234"/>
      <c r="R191" s="234"/>
      <c r="S191" s="234"/>
      <c r="T191" s="234"/>
      <c r="U191" s="234"/>
      <c r="V191" s="234"/>
      <c r="W191" s="234"/>
      <c r="X191" s="234"/>
      <c r="Y191" s="234"/>
      <c r="Z191" s="231"/>
      <c r="AA191" s="231"/>
      <c r="AB191" s="231"/>
      <c r="AC191" s="231"/>
      <c r="AD191" s="231"/>
      <c r="AE191" s="231"/>
      <c r="AF191" s="231"/>
      <c r="AG191" s="231"/>
      <c r="AH191" s="231"/>
      <c r="AI191" s="231"/>
      <c r="AJ191" s="231"/>
      <c r="AK191" s="231"/>
      <c r="AL191" s="231"/>
      <c r="AM191" s="231"/>
      <c r="AN191" s="231"/>
      <c r="AO191" s="231"/>
      <c r="AP191" s="231"/>
    </row>
    <row r="192" spans="1:71" x14ac:dyDescent="0.45">
      <c r="A192" s="279"/>
      <c r="B192" s="279"/>
      <c r="C192" s="279"/>
      <c r="D192" s="279"/>
      <c r="E192" s="279"/>
      <c r="F192" s="279"/>
      <c r="G192" s="279"/>
      <c r="H192" s="279"/>
      <c r="I192" s="280"/>
      <c r="J192" s="260"/>
      <c r="K192" s="233"/>
      <c r="L192" s="234"/>
      <c r="M192" s="234"/>
      <c r="N192" s="234"/>
      <c r="O192" s="234"/>
      <c r="P192" s="234"/>
      <c r="Q192" s="234"/>
      <c r="R192" s="234"/>
      <c r="S192" s="234"/>
      <c r="T192" s="234"/>
      <c r="U192" s="234"/>
      <c r="V192" s="234"/>
      <c r="W192" s="234"/>
      <c r="X192" s="234"/>
      <c r="Y192" s="234"/>
      <c r="Z192" s="231"/>
      <c r="AA192" s="231"/>
      <c r="AB192" s="231"/>
      <c r="AC192" s="231"/>
      <c r="AD192" s="231"/>
      <c r="AE192" s="231"/>
      <c r="AF192" s="231"/>
      <c r="AG192" s="231"/>
      <c r="AH192" s="231"/>
      <c r="AI192" s="231"/>
      <c r="AJ192" s="231"/>
      <c r="AK192" s="231"/>
      <c r="AL192" s="231"/>
      <c r="AM192" s="231"/>
      <c r="AN192" s="231"/>
      <c r="AO192" s="231"/>
      <c r="AP192" s="231"/>
    </row>
    <row r="193" spans="1:42" x14ac:dyDescent="0.45">
      <c r="A193" s="279"/>
      <c r="B193" s="279"/>
      <c r="C193" s="279"/>
      <c r="D193" s="279"/>
      <c r="E193" s="279"/>
      <c r="F193" s="279"/>
      <c r="G193" s="279"/>
      <c r="H193" s="279"/>
      <c r="I193" s="280"/>
      <c r="J193" s="260" t="s">
        <v>79</v>
      </c>
      <c r="K193" s="233"/>
      <c r="L193" s="234"/>
      <c r="M193" s="234"/>
      <c r="N193" s="234"/>
      <c r="O193" s="234"/>
      <c r="P193" s="234">
        <v>0</v>
      </c>
      <c r="Q193" s="234"/>
      <c r="R193" s="234"/>
      <c r="S193" s="234"/>
      <c r="T193" s="234"/>
      <c r="U193" s="234"/>
      <c r="V193" s="234"/>
      <c r="W193" s="234"/>
      <c r="X193" s="234"/>
      <c r="Y193" s="234"/>
      <c r="Z193" s="231"/>
      <c r="AA193" s="231"/>
      <c r="AB193" s="231"/>
      <c r="AC193" s="231"/>
      <c r="AD193" s="231"/>
      <c r="AE193" s="231"/>
      <c r="AF193" s="231"/>
      <c r="AG193" s="231"/>
      <c r="AH193" s="231"/>
      <c r="AI193" s="231"/>
      <c r="AJ193" s="231"/>
      <c r="AK193" s="231"/>
      <c r="AL193" s="231"/>
      <c r="AM193" s="231"/>
      <c r="AN193" s="231"/>
      <c r="AO193" s="231"/>
      <c r="AP193" s="231"/>
    </row>
    <row r="194" spans="1:42" x14ac:dyDescent="0.45">
      <c r="A194" s="279"/>
      <c r="B194" s="279"/>
      <c r="C194" s="279"/>
      <c r="D194" s="279"/>
      <c r="E194" s="279"/>
      <c r="F194" s="279"/>
      <c r="G194" s="279"/>
      <c r="H194" s="279"/>
      <c r="I194" s="280"/>
      <c r="J194" s="260"/>
      <c r="K194" s="233" t="s">
        <v>230</v>
      </c>
      <c r="L194" s="234"/>
      <c r="M194" s="234"/>
      <c r="N194" s="234"/>
      <c r="O194" s="234"/>
      <c r="P194" s="234">
        <v>2</v>
      </c>
      <c r="Q194" s="234"/>
      <c r="R194" s="234"/>
      <c r="S194" s="234"/>
      <c r="T194" s="234"/>
      <c r="U194" s="234"/>
      <c r="V194" s="234"/>
      <c r="W194" s="234"/>
      <c r="X194" s="234"/>
      <c r="Y194" s="234"/>
      <c r="Z194" s="231"/>
      <c r="AA194" s="231"/>
      <c r="AB194" s="231"/>
      <c r="AC194" s="231"/>
      <c r="AD194" s="231"/>
      <c r="AE194" s="231"/>
      <c r="AF194" s="231"/>
      <c r="AG194" s="231"/>
      <c r="AH194" s="231"/>
      <c r="AI194" s="231"/>
      <c r="AJ194" s="231"/>
      <c r="AK194" s="231"/>
      <c r="AL194" s="231"/>
      <c r="AM194" s="231"/>
      <c r="AN194" s="231"/>
      <c r="AO194" s="231"/>
      <c r="AP194" s="231"/>
    </row>
    <row r="195" spans="1:42" x14ac:dyDescent="0.45">
      <c r="A195" s="279"/>
      <c r="B195" s="279"/>
      <c r="C195" s="279"/>
      <c r="D195" s="279"/>
      <c r="E195" s="279"/>
      <c r="F195" s="279"/>
      <c r="G195" s="279"/>
      <c r="H195" s="279"/>
      <c r="I195" s="280"/>
      <c r="J195" s="260"/>
      <c r="K195" s="233"/>
      <c r="L195" s="234"/>
      <c r="M195" s="234"/>
      <c r="N195" s="234"/>
      <c r="O195" s="234"/>
      <c r="P195" s="234"/>
      <c r="Q195" s="234"/>
      <c r="R195" s="234"/>
      <c r="S195" s="234"/>
      <c r="T195" s="234"/>
      <c r="U195" s="234"/>
      <c r="V195" s="234"/>
      <c r="W195" s="234"/>
      <c r="X195" s="234"/>
      <c r="Y195" s="234"/>
      <c r="Z195" s="231"/>
      <c r="AA195" s="231"/>
      <c r="AB195" s="231"/>
      <c r="AC195" s="231"/>
      <c r="AD195" s="231"/>
      <c r="AE195" s="231"/>
      <c r="AF195" s="231"/>
      <c r="AG195" s="231"/>
      <c r="AH195" s="231"/>
      <c r="AI195" s="231"/>
      <c r="AJ195" s="231"/>
      <c r="AK195" s="231"/>
      <c r="AL195" s="231"/>
      <c r="AM195" s="231"/>
      <c r="AN195" s="231"/>
      <c r="AO195" s="231"/>
      <c r="AP195" s="231"/>
    </row>
    <row r="196" spans="1:42" x14ac:dyDescent="0.45">
      <c r="A196" s="279"/>
      <c r="B196" s="279"/>
      <c r="C196" s="279"/>
      <c r="D196" s="279"/>
      <c r="E196" s="279"/>
      <c r="F196" s="279"/>
      <c r="G196" s="279"/>
      <c r="H196" s="279"/>
      <c r="I196" s="280"/>
      <c r="J196" s="260" t="s">
        <v>164</v>
      </c>
      <c r="K196" s="233"/>
      <c r="L196" s="234"/>
      <c r="M196" s="234"/>
      <c r="N196" s="234"/>
      <c r="O196" s="234"/>
      <c r="P196" s="234"/>
      <c r="Q196" s="234"/>
      <c r="R196" s="234"/>
      <c r="S196" s="234"/>
      <c r="T196" s="234"/>
      <c r="U196" s="234"/>
      <c r="V196" s="234"/>
      <c r="W196" s="234"/>
      <c r="X196" s="234"/>
      <c r="Y196" s="234"/>
      <c r="Z196" s="231"/>
      <c r="AA196" s="231"/>
      <c r="AB196" s="231"/>
      <c r="AC196" s="231"/>
      <c r="AD196" s="231"/>
      <c r="AE196" s="231"/>
      <c r="AF196" s="231"/>
      <c r="AG196" s="231"/>
      <c r="AH196" s="231"/>
      <c r="AI196" s="231"/>
      <c r="AJ196" s="231"/>
      <c r="AK196" s="231"/>
      <c r="AL196" s="231"/>
      <c r="AM196" s="231"/>
      <c r="AN196" s="231"/>
      <c r="AO196" s="231"/>
      <c r="AP196" s="231"/>
    </row>
    <row r="197" spans="1:42" x14ac:dyDescent="0.45">
      <c r="A197" s="279"/>
      <c r="B197" s="279"/>
      <c r="C197" s="279"/>
      <c r="D197" s="279"/>
      <c r="E197" s="279"/>
      <c r="F197" s="279"/>
      <c r="G197" s="279"/>
      <c r="H197" s="279"/>
      <c r="I197" s="280"/>
      <c r="J197" s="260"/>
      <c r="K197" s="233" t="s">
        <v>496</v>
      </c>
      <c r="L197" s="234"/>
      <c r="M197" s="234"/>
      <c r="N197" s="234"/>
      <c r="O197" s="234"/>
      <c r="P197" s="234"/>
      <c r="Q197" s="234"/>
      <c r="R197" s="234"/>
      <c r="S197" s="234"/>
      <c r="T197" s="234"/>
      <c r="U197" s="234"/>
      <c r="V197" s="234"/>
      <c r="W197" s="234"/>
      <c r="X197" s="234"/>
      <c r="Y197" s="234"/>
      <c r="Z197" s="231"/>
      <c r="AA197" s="231"/>
      <c r="AB197" s="231"/>
      <c r="AC197" s="231"/>
      <c r="AD197" s="231"/>
      <c r="AE197" s="231"/>
      <c r="AF197" s="231"/>
      <c r="AG197" s="231"/>
      <c r="AH197" s="231"/>
      <c r="AI197" s="231"/>
      <c r="AJ197" s="231"/>
      <c r="AK197" s="231"/>
      <c r="AL197" s="231"/>
      <c r="AM197" s="231"/>
      <c r="AN197" s="231"/>
      <c r="AO197" s="231"/>
      <c r="AP197" s="231"/>
    </row>
    <row r="198" spans="1:42" x14ac:dyDescent="0.45">
      <c r="A198" s="279"/>
      <c r="B198" s="279"/>
      <c r="C198" s="279"/>
      <c r="D198" s="279"/>
      <c r="E198" s="279"/>
      <c r="F198" s="279"/>
      <c r="G198" s="279"/>
      <c r="H198" s="279"/>
      <c r="I198" s="280"/>
      <c r="J198" s="260"/>
      <c r="K198" s="233" t="s">
        <v>497</v>
      </c>
      <c r="L198" s="234"/>
      <c r="M198" s="234"/>
      <c r="N198" s="234"/>
      <c r="O198" s="234"/>
      <c r="P198" s="234"/>
      <c r="Q198" s="234"/>
      <c r="R198" s="234"/>
      <c r="S198" s="234"/>
      <c r="T198" s="234"/>
      <c r="U198" s="234"/>
      <c r="V198" s="234"/>
      <c r="W198" s="234"/>
      <c r="X198" s="234"/>
      <c r="Y198" s="234"/>
      <c r="Z198" s="231"/>
      <c r="AA198" s="231"/>
      <c r="AB198" s="231"/>
      <c r="AC198" s="231"/>
      <c r="AD198" s="231"/>
      <c r="AE198" s="231"/>
      <c r="AF198" s="231"/>
      <c r="AG198" s="231"/>
      <c r="AH198" s="231"/>
      <c r="AI198" s="231"/>
      <c r="AJ198" s="231"/>
      <c r="AK198" s="231"/>
      <c r="AL198" s="231"/>
      <c r="AM198" s="231"/>
      <c r="AN198" s="231"/>
      <c r="AO198" s="231"/>
      <c r="AP198" s="231"/>
    </row>
    <row r="199" spans="1:42" x14ac:dyDescent="0.45">
      <c r="A199" s="279"/>
      <c r="B199" s="279"/>
      <c r="C199" s="279"/>
      <c r="D199" s="279"/>
      <c r="E199" s="279"/>
      <c r="F199" s="279"/>
      <c r="G199" s="279"/>
      <c r="H199" s="279"/>
      <c r="I199" s="280"/>
      <c r="J199" s="260"/>
      <c r="K199" s="233"/>
      <c r="L199" s="234"/>
      <c r="M199" s="234"/>
      <c r="N199" s="234"/>
      <c r="O199" s="234"/>
      <c r="P199" s="234"/>
      <c r="Q199" s="234"/>
      <c r="R199" s="234"/>
      <c r="S199" s="234"/>
      <c r="T199" s="234"/>
      <c r="U199" s="234"/>
      <c r="V199" s="234"/>
      <c r="W199" s="234"/>
      <c r="X199" s="234"/>
      <c r="Y199" s="234"/>
      <c r="Z199" s="231"/>
      <c r="AA199" s="231"/>
      <c r="AB199" s="231"/>
      <c r="AC199" s="231"/>
      <c r="AD199" s="231"/>
      <c r="AE199" s="231"/>
      <c r="AF199" s="231"/>
      <c r="AG199" s="231"/>
      <c r="AH199" s="231"/>
      <c r="AI199" s="231"/>
      <c r="AJ199" s="231"/>
      <c r="AK199" s="231"/>
      <c r="AL199" s="231"/>
      <c r="AM199" s="231"/>
      <c r="AN199" s="231"/>
      <c r="AO199" s="231"/>
      <c r="AP199" s="231"/>
    </row>
    <row r="200" spans="1:42" x14ac:dyDescent="0.45">
      <c r="A200" s="279"/>
      <c r="B200" s="279"/>
      <c r="C200" s="279"/>
      <c r="D200" s="279"/>
      <c r="E200" s="279"/>
      <c r="F200" s="279"/>
      <c r="G200" s="279"/>
      <c r="H200" s="279"/>
      <c r="I200" s="280"/>
      <c r="J200" s="260" t="s">
        <v>165</v>
      </c>
      <c r="K200" s="233"/>
      <c r="L200" s="234"/>
      <c r="M200" s="234"/>
      <c r="N200" s="234"/>
      <c r="O200" s="234"/>
      <c r="P200" s="234"/>
      <c r="Q200" s="234"/>
      <c r="R200" s="234"/>
      <c r="S200" s="234"/>
      <c r="T200" s="234"/>
      <c r="U200" s="234"/>
      <c r="V200" s="234"/>
      <c r="W200" s="234"/>
      <c r="X200" s="234"/>
      <c r="Y200" s="234"/>
      <c r="Z200" s="231"/>
      <c r="AA200" s="231"/>
      <c r="AB200" s="231"/>
      <c r="AC200" s="231"/>
      <c r="AD200" s="231"/>
      <c r="AE200" s="231"/>
      <c r="AF200" s="231"/>
      <c r="AG200" s="231"/>
      <c r="AH200" s="231"/>
      <c r="AI200" s="231"/>
      <c r="AJ200" s="231"/>
      <c r="AK200" s="231"/>
      <c r="AL200" s="231"/>
      <c r="AM200" s="231"/>
      <c r="AN200" s="231"/>
      <c r="AO200" s="231"/>
      <c r="AP200" s="231"/>
    </row>
    <row r="201" spans="1:42" x14ac:dyDescent="0.45">
      <c r="A201" s="279"/>
      <c r="B201" s="279"/>
      <c r="C201" s="279"/>
      <c r="D201" s="279"/>
      <c r="E201" s="279"/>
      <c r="F201" s="279"/>
      <c r="G201" s="279"/>
      <c r="H201" s="279"/>
      <c r="I201" s="280"/>
      <c r="J201" s="260"/>
      <c r="K201" s="233" t="s">
        <v>231</v>
      </c>
      <c r="L201" s="234"/>
      <c r="M201" s="234"/>
      <c r="N201" s="234"/>
      <c r="O201" s="234"/>
      <c r="P201" s="234"/>
      <c r="Q201" s="234"/>
      <c r="R201" s="234"/>
      <c r="S201" s="234"/>
      <c r="T201" s="234"/>
      <c r="U201" s="234"/>
      <c r="V201" s="234"/>
      <c r="W201" s="234"/>
      <c r="X201" s="234"/>
      <c r="Y201" s="234"/>
      <c r="Z201" s="231"/>
      <c r="AA201" s="231"/>
      <c r="AB201" s="231"/>
      <c r="AC201" s="231"/>
      <c r="AD201" s="231"/>
      <c r="AE201" s="231"/>
      <c r="AF201" s="231"/>
      <c r="AG201" s="231"/>
      <c r="AH201" s="231"/>
      <c r="AI201" s="231"/>
      <c r="AJ201" s="231"/>
      <c r="AK201" s="231"/>
      <c r="AL201" s="231"/>
      <c r="AM201" s="231"/>
      <c r="AN201" s="231"/>
      <c r="AO201" s="231"/>
      <c r="AP201" s="231"/>
    </row>
    <row r="202" spans="1:42" x14ac:dyDescent="0.45">
      <c r="A202" s="279"/>
      <c r="B202" s="279"/>
      <c r="C202" s="279"/>
      <c r="D202" s="279"/>
      <c r="E202" s="279"/>
      <c r="F202" s="279"/>
      <c r="G202" s="279"/>
      <c r="H202" s="279"/>
      <c r="I202" s="280"/>
      <c r="J202" s="260"/>
      <c r="K202" s="233" t="s">
        <v>167</v>
      </c>
      <c r="L202" s="234"/>
      <c r="M202" s="234"/>
      <c r="N202" s="234"/>
      <c r="O202" s="234"/>
      <c r="P202" s="234"/>
      <c r="Q202" s="234"/>
      <c r="R202" s="234"/>
      <c r="S202" s="234"/>
      <c r="T202" s="234"/>
      <c r="U202" s="234"/>
      <c r="V202" s="234"/>
      <c r="W202" s="234"/>
      <c r="X202" s="234"/>
      <c r="Y202" s="234"/>
      <c r="Z202" s="231"/>
      <c r="AA202" s="231"/>
      <c r="AB202" s="231"/>
      <c r="AC202" s="231"/>
      <c r="AD202" s="231"/>
      <c r="AE202" s="231"/>
      <c r="AF202" s="231"/>
      <c r="AG202" s="231"/>
      <c r="AH202" s="231"/>
      <c r="AI202" s="231"/>
      <c r="AJ202" s="231"/>
      <c r="AK202" s="231"/>
      <c r="AL202" s="231"/>
      <c r="AM202" s="231"/>
      <c r="AN202" s="231"/>
      <c r="AO202" s="231"/>
      <c r="AP202" s="231"/>
    </row>
    <row r="203" spans="1:42" x14ac:dyDescent="0.45">
      <c r="A203" s="279"/>
      <c r="B203" s="279"/>
      <c r="C203" s="279"/>
      <c r="D203" s="279"/>
      <c r="E203" s="279"/>
      <c r="F203" s="279"/>
      <c r="G203" s="279"/>
      <c r="H203" s="279"/>
      <c r="I203" s="280"/>
      <c r="J203" s="260"/>
      <c r="K203" s="233"/>
      <c r="L203" s="234"/>
      <c r="M203" s="234"/>
      <c r="N203" s="234"/>
      <c r="O203" s="234"/>
      <c r="P203" s="234"/>
      <c r="Q203" s="234"/>
      <c r="R203" s="234"/>
      <c r="S203" s="234"/>
      <c r="T203" s="234"/>
      <c r="U203" s="234"/>
      <c r="V203" s="234"/>
      <c r="W203" s="234"/>
      <c r="X203" s="234"/>
      <c r="Y203" s="234"/>
      <c r="Z203" s="231"/>
      <c r="AA203" s="231"/>
      <c r="AB203" s="231"/>
      <c r="AC203" s="231"/>
      <c r="AD203" s="231"/>
      <c r="AE203" s="231"/>
      <c r="AF203" s="231"/>
      <c r="AG203" s="231"/>
      <c r="AH203" s="231"/>
      <c r="AI203" s="231"/>
      <c r="AJ203" s="231"/>
      <c r="AK203" s="231"/>
      <c r="AL203" s="231"/>
      <c r="AM203" s="231"/>
      <c r="AN203" s="231"/>
      <c r="AO203" s="231"/>
      <c r="AP203" s="231"/>
    </row>
    <row r="204" spans="1:42" x14ac:dyDescent="0.45">
      <c r="A204" s="279"/>
      <c r="B204" s="279"/>
      <c r="C204" s="279"/>
      <c r="D204" s="279"/>
      <c r="E204" s="279"/>
      <c r="F204" s="279"/>
      <c r="G204" s="279"/>
      <c r="H204" s="279"/>
      <c r="I204" s="280"/>
      <c r="J204" s="260" t="s">
        <v>166</v>
      </c>
      <c r="K204" s="233"/>
      <c r="L204" s="234"/>
      <c r="M204" s="234"/>
      <c r="N204" s="234"/>
      <c r="O204" s="234"/>
      <c r="P204" s="234">
        <v>0</v>
      </c>
      <c r="Q204" s="234"/>
      <c r="R204" s="234"/>
      <c r="S204" s="234"/>
      <c r="T204" s="234"/>
      <c r="U204" s="234"/>
      <c r="V204" s="234"/>
      <c r="W204" s="234"/>
      <c r="X204" s="234"/>
      <c r="Y204" s="234"/>
      <c r="Z204" s="231"/>
      <c r="AA204" s="231"/>
      <c r="AB204" s="231"/>
      <c r="AC204" s="231"/>
      <c r="AD204" s="231"/>
      <c r="AE204" s="231"/>
      <c r="AF204" s="231"/>
      <c r="AG204" s="231"/>
      <c r="AH204" s="231"/>
      <c r="AI204" s="231"/>
      <c r="AJ204" s="231"/>
      <c r="AK204" s="231"/>
      <c r="AL204" s="231"/>
      <c r="AM204" s="231"/>
      <c r="AN204" s="231"/>
      <c r="AO204" s="231"/>
      <c r="AP204" s="231"/>
    </row>
    <row r="205" spans="1:42" x14ac:dyDescent="0.45">
      <c r="A205" s="279"/>
      <c r="B205" s="279"/>
      <c r="C205" s="279"/>
      <c r="D205" s="279"/>
      <c r="E205" s="279"/>
      <c r="F205" s="279"/>
      <c r="G205" s="279"/>
      <c r="H205" s="279"/>
      <c r="I205" s="280"/>
      <c r="J205" s="260"/>
      <c r="K205" s="233" t="s">
        <v>525</v>
      </c>
      <c r="L205" s="234"/>
      <c r="M205" s="234"/>
      <c r="N205" s="234"/>
      <c r="O205" s="234"/>
      <c r="P205" s="234">
        <v>9</v>
      </c>
      <c r="Q205" s="234"/>
      <c r="R205" s="234"/>
      <c r="S205" s="234"/>
      <c r="T205" s="234"/>
      <c r="U205" s="234"/>
      <c r="V205" s="234"/>
      <c r="W205" s="234"/>
      <c r="X205" s="234"/>
      <c r="Y205" s="234"/>
      <c r="Z205" s="231"/>
      <c r="AA205" s="231"/>
      <c r="AB205" s="231"/>
      <c r="AC205" s="231"/>
      <c r="AD205" s="231"/>
      <c r="AE205" s="231"/>
      <c r="AF205" s="231"/>
      <c r="AG205" s="231"/>
      <c r="AH205" s="231"/>
      <c r="AI205" s="231"/>
      <c r="AJ205" s="231"/>
      <c r="AK205" s="231"/>
      <c r="AL205" s="231"/>
      <c r="AM205" s="231"/>
      <c r="AN205" s="231"/>
      <c r="AO205" s="231"/>
      <c r="AP205" s="231"/>
    </row>
    <row r="206" spans="1:42" x14ac:dyDescent="0.45">
      <c r="A206" s="279"/>
      <c r="B206" s="279"/>
      <c r="C206" s="279"/>
      <c r="D206" s="279"/>
      <c r="E206" s="279"/>
      <c r="F206" s="279"/>
      <c r="G206" s="279"/>
      <c r="H206" s="279"/>
      <c r="I206" s="280"/>
      <c r="J206" s="260"/>
      <c r="K206" s="233" t="s">
        <v>526</v>
      </c>
      <c r="L206" s="234"/>
      <c r="M206" s="234"/>
      <c r="N206" s="234"/>
      <c r="O206" s="234"/>
      <c r="P206" s="234">
        <v>11</v>
      </c>
      <c r="Q206" s="234"/>
      <c r="R206" s="234"/>
      <c r="S206" s="234"/>
      <c r="T206" s="234"/>
      <c r="U206" s="234"/>
      <c r="V206" s="234"/>
      <c r="W206" s="234"/>
      <c r="X206" s="234"/>
      <c r="Y206" s="234"/>
      <c r="Z206" s="231"/>
      <c r="AA206" s="231"/>
      <c r="AB206" s="231"/>
      <c r="AC206" s="231"/>
      <c r="AD206" s="231"/>
      <c r="AE206" s="231"/>
      <c r="AF206" s="231"/>
      <c r="AG206" s="231"/>
      <c r="AH206" s="231"/>
      <c r="AI206" s="231"/>
      <c r="AJ206" s="231"/>
      <c r="AK206" s="231"/>
      <c r="AL206" s="231"/>
      <c r="AM206" s="231"/>
      <c r="AN206" s="231"/>
      <c r="AO206" s="231"/>
      <c r="AP206" s="231"/>
    </row>
    <row r="207" spans="1:42" x14ac:dyDescent="0.45">
      <c r="A207" s="279"/>
      <c r="B207" s="279"/>
      <c r="C207" s="279"/>
      <c r="D207" s="279"/>
      <c r="E207" s="279"/>
      <c r="F207" s="279"/>
      <c r="G207" s="279"/>
      <c r="H207" s="279"/>
      <c r="I207" s="280"/>
      <c r="J207" s="260" t="s">
        <v>84</v>
      </c>
      <c r="K207" s="233"/>
      <c r="L207" s="234"/>
      <c r="M207" s="234"/>
      <c r="N207" s="234"/>
      <c r="O207" s="234"/>
      <c r="P207" s="234" t="s">
        <v>350</v>
      </c>
      <c r="Q207" s="234"/>
      <c r="R207" s="234"/>
      <c r="S207" s="234"/>
      <c r="T207" s="234"/>
      <c r="U207" s="234"/>
      <c r="V207" s="234"/>
      <c r="W207" s="234"/>
      <c r="X207" s="234"/>
      <c r="Y207" s="234"/>
      <c r="Z207" s="231"/>
      <c r="AA207" s="231"/>
      <c r="AB207" s="231"/>
      <c r="AC207" s="231"/>
      <c r="AD207" s="231"/>
      <c r="AE207" s="231"/>
      <c r="AF207" s="231"/>
      <c r="AG207" s="231"/>
      <c r="AH207" s="231"/>
      <c r="AI207" s="231"/>
      <c r="AJ207" s="231"/>
      <c r="AK207" s="231"/>
      <c r="AL207" s="231"/>
      <c r="AM207" s="231"/>
      <c r="AN207" s="231"/>
      <c r="AO207" s="231"/>
      <c r="AP207" s="231"/>
    </row>
    <row r="208" spans="1:42" x14ac:dyDescent="0.45">
      <c r="A208" s="279"/>
      <c r="B208" s="279"/>
      <c r="C208" s="279"/>
      <c r="D208" s="279"/>
      <c r="E208" s="279"/>
      <c r="F208" s="279"/>
      <c r="G208" s="279"/>
      <c r="H208" s="279"/>
      <c r="I208" s="280"/>
      <c r="J208" s="260"/>
      <c r="K208" s="233" t="s">
        <v>232</v>
      </c>
      <c r="L208" s="234"/>
      <c r="M208" s="234"/>
      <c r="N208" s="234"/>
      <c r="O208" s="234"/>
      <c r="P208" s="234">
        <v>3</v>
      </c>
      <c r="Q208" s="234"/>
      <c r="R208" s="234"/>
      <c r="S208" s="234"/>
      <c r="T208" s="234"/>
      <c r="U208" s="234"/>
      <c r="V208" s="234"/>
      <c r="W208" s="234"/>
      <c r="X208" s="234"/>
      <c r="Y208" s="234"/>
      <c r="Z208" s="231"/>
      <c r="AA208" s="231"/>
      <c r="AB208" s="231"/>
      <c r="AC208" s="231"/>
      <c r="AD208" s="231"/>
      <c r="AE208" s="231"/>
      <c r="AF208" s="231"/>
      <c r="AG208" s="231"/>
      <c r="AH208" s="231"/>
      <c r="AI208" s="231"/>
      <c r="AJ208" s="231"/>
      <c r="AK208" s="231"/>
      <c r="AL208" s="231"/>
      <c r="AM208" s="231"/>
      <c r="AN208" s="231"/>
      <c r="AO208" s="231"/>
      <c r="AP208" s="231"/>
    </row>
    <row r="209" spans="1:42" x14ac:dyDescent="0.45">
      <c r="A209" s="278"/>
      <c r="B209" s="278"/>
      <c r="C209" s="279"/>
      <c r="D209" s="279"/>
      <c r="E209" s="279"/>
      <c r="F209" s="279"/>
      <c r="G209" s="279"/>
      <c r="H209" s="279"/>
      <c r="I209" s="280"/>
      <c r="J209" s="260"/>
      <c r="K209" s="233" t="s">
        <v>233</v>
      </c>
      <c r="L209" s="234"/>
      <c r="M209" s="234"/>
      <c r="N209" s="234"/>
      <c r="O209" s="234"/>
      <c r="P209" s="234"/>
      <c r="Q209" s="234"/>
      <c r="R209" s="234"/>
      <c r="S209" s="234"/>
      <c r="T209" s="234"/>
      <c r="U209" s="234"/>
      <c r="V209" s="234"/>
      <c r="W209" s="234"/>
      <c r="X209" s="234"/>
      <c r="Y209" s="234"/>
      <c r="Z209" s="231"/>
      <c r="AA209" s="231"/>
      <c r="AB209" s="231"/>
      <c r="AC209" s="231"/>
      <c r="AD209" s="231"/>
      <c r="AE209" s="231"/>
      <c r="AF209" s="231"/>
      <c r="AG209" s="231"/>
      <c r="AH209" s="231"/>
      <c r="AI209" s="231"/>
      <c r="AJ209" s="231"/>
      <c r="AK209" s="231"/>
      <c r="AL209" s="231"/>
      <c r="AM209" s="231"/>
      <c r="AN209" s="231"/>
      <c r="AO209" s="231"/>
      <c r="AP209" s="231"/>
    </row>
    <row r="210" spans="1:42" x14ac:dyDescent="0.45">
      <c r="A210" s="278"/>
      <c r="B210" s="278"/>
      <c r="C210" s="279"/>
      <c r="D210" s="279"/>
      <c r="E210" s="279"/>
      <c r="F210" s="279"/>
      <c r="G210" s="279"/>
      <c r="H210" s="279"/>
      <c r="I210" s="280"/>
      <c r="J210" s="260"/>
      <c r="K210" s="233" t="s">
        <v>234</v>
      </c>
      <c r="L210" s="234"/>
      <c r="M210" s="234"/>
      <c r="N210" s="234"/>
      <c r="O210" s="234"/>
      <c r="P210" s="234"/>
      <c r="Q210" s="234"/>
      <c r="R210" s="234"/>
      <c r="S210" s="234"/>
      <c r="T210" s="234"/>
      <c r="U210" s="234"/>
      <c r="V210" s="234"/>
      <c r="W210" s="234"/>
      <c r="X210" s="234"/>
      <c r="Y210" s="234"/>
      <c r="Z210" s="231"/>
      <c r="AA210" s="231"/>
      <c r="AB210" s="231"/>
      <c r="AC210" s="231"/>
      <c r="AD210" s="231"/>
      <c r="AE210" s="231"/>
      <c r="AF210" s="231"/>
      <c r="AG210" s="231"/>
      <c r="AH210" s="231"/>
      <c r="AI210" s="231"/>
      <c r="AJ210" s="231"/>
      <c r="AK210" s="231"/>
      <c r="AL210" s="231"/>
      <c r="AM210" s="231"/>
      <c r="AN210" s="231"/>
      <c r="AO210" s="231"/>
      <c r="AP210" s="231"/>
    </row>
    <row r="211" spans="1:42" x14ac:dyDescent="0.45">
      <c r="A211" s="278"/>
      <c r="B211" s="278"/>
      <c r="C211" s="279"/>
      <c r="D211" s="279"/>
      <c r="E211" s="279"/>
      <c r="F211" s="279"/>
      <c r="G211" s="279"/>
      <c r="H211" s="279"/>
      <c r="I211" s="280"/>
      <c r="J211" s="260"/>
      <c r="K211" s="233" t="s">
        <v>170</v>
      </c>
      <c r="L211" s="234"/>
      <c r="M211" s="234"/>
      <c r="N211" s="234"/>
      <c r="O211" s="234"/>
      <c r="P211" s="234"/>
      <c r="Q211" s="234"/>
      <c r="R211" s="234"/>
      <c r="S211" s="234"/>
      <c r="T211" s="234"/>
      <c r="U211" s="234"/>
      <c r="V211" s="234"/>
      <c r="W211" s="234"/>
      <c r="X211" s="234"/>
      <c r="Y211" s="234"/>
      <c r="Z211" s="231"/>
      <c r="AA211" s="231"/>
      <c r="AB211" s="231"/>
      <c r="AC211" s="231"/>
      <c r="AD211" s="231"/>
      <c r="AE211" s="231"/>
      <c r="AF211" s="231"/>
      <c r="AG211" s="231"/>
      <c r="AH211" s="231"/>
      <c r="AI211" s="231"/>
      <c r="AJ211" s="231"/>
      <c r="AK211" s="231"/>
      <c r="AL211" s="231"/>
      <c r="AM211" s="231"/>
      <c r="AN211" s="231"/>
      <c r="AO211" s="231"/>
      <c r="AP211" s="231"/>
    </row>
    <row r="212" spans="1:42" x14ac:dyDescent="0.45">
      <c r="A212" s="278"/>
      <c r="B212" s="278"/>
      <c r="C212" s="279"/>
      <c r="D212" s="279"/>
      <c r="E212" s="279"/>
      <c r="F212" s="279"/>
      <c r="G212" s="279"/>
      <c r="H212" s="279"/>
      <c r="I212" s="280"/>
      <c r="J212" s="260"/>
      <c r="K212" s="233"/>
      <c r="L212" s="234"/>
      <c r="M212" s="234"/>
      <c r="N212" s="234"/>
      <c r="O212" s="234"/>
      <c r="P212" s="234"/>
      <c r="Q212" s="234"/>
      <c r="R212" s="234"/>
      <c r="S212" s="234"/>
      <c r="T212" s="234"/>
      <c r="U212" s="234"/>
      <c r="V212" s="234"/>
      <c r="W212" s="234"/>
      <c r="X212" s="234"/>
      <c r="Y212" s="234"/>
      <c r="Z212" s="231"/>
      <c r="AA212" s="231"/>
      <c r="AB212" s="231"/>
      <c r="AC212" s="231"/>
      <c r="AD212" s="231"/>
      <c r="AE212" s="231"/>
      <c r="AF212" s="231"/>
      <c r="AG212" s="231"/>
      <c r="AH212" s="231"/>
      <c r="AI212" s="231"/>
      <c r="AJ212" s="231"/>
      <c r="AK212" s="231"/>
      <c r="AL212" s="231"/>
      <c r="AM212" s="231"/>
      <c r="AN212" s="231"/>
      <c r="AO212" s="231"/>
      <c r="AP212" s="231"/>
    </row>
    <row r="213" spans="1:42" x14ac:dyDescent="0.45">
      <c r="A213" s="278"/>
      <c r="B213" s="278"/>
      <c r="C213" s="279"/>
      <c r="D213" s="279"/>
      <c r="E213" s="279"/>
      <c r="F213" s="279"/>
      <c r="G213" s="279"/>
      <c r="H213" s="279"/>
      <c r="I213" s="280"/>
      <c r="J213" s="260" t="s">
        <v>85</v>
      </c>
      <c r="K213" s="233"/>
      <c r="L213" s="234"/>
      <c r="M213" s="234"/>
      <c r="N213" s="234"/>
      <c r="O213" s="234"/>
      <c r="P213" s="234">
        <v>0</v>
      </c>
      <c r="Q213" s="234"/>
      <c r="R213" s="234"/>
      <c r="S213" s="234"/>
      <c r="T213" s="234"/>
      <c r="U213" s="234"/>
      <c r="V213" s="234"/>
      <c r="W213" s="234"/>
      <c r="X213" s="234"/>
      <c r="Y213" s="234"/>
      <c r="Z213" s="231"/>
      <c r="AA213" s="231"/>
      <c r="AB213" s="231"/>
      <c r="AC213" s="231"/>
      <c r="AD213" s="231"/>
      <c r="AE213" s="231"/>
      <c r="AF213" s="231"/>
      <c r="AG213" s="231"/>
      <c r="AH213" s="231"/>
      <c r="AI213" s="231"/>
      <c r="AJ213" s="231"/>
      <c r="AK213" s="231"/>
      <c r="AL213" s="231"/>
      <c r="AM213" s="231"/>
      <c r="AN213" s="231"/>
      <c r="AO213" s="231"/>
      <c r="AP213" s="231"/>
    </row>
    <row r="214" spans="1:42" x14ac:dyDescent="0.45">
      <c r="A214" s="278"/>
      <c r="B214" s="278"/>
      <c r="C214" s="279"/>
      <c r="D214" s="279"/>
      <c r="E214" s="279"/>
      <c r="F214" s="279"/>
      <c r="G214" s="279"/>
      <c r="H214" s="279"/>
      <c r="I214" s="280"/>
      <c r="J214" s="260"/>
      <c r="K214" s="233" t="s">
        <v>232</v>
      </c>
      <c r="L214" s="234"/>
      <c r="M214" s="234"/>
      <c r="N214" s="234"/>
      <c r="O214" s="234"/>
      <c r="P214" s="234">
        <v>6</v>
      </c>
      <c r="Q214" s="234"/>
      <c r="R214" s="234"/>
      <c r="S214" s="234"/>
      <c r="T214" s="234"/>
      <c r="U214" s="234"/>
      <c r="V214" s="234"/>
      <c r="W214" s="234"/>
      <c r="X214" s="234"/>
      <c r="Y214" s="234"/>
      <c r="Z214" s="231"/>
      <c r="AA214" s="231"/>
      <c r="AB214" s="231"/>
      <c r="AC214" s="231"/>
      <c r="AD214" s="231"/>
      <c r="AE214" s="231"/>
      <c r="AF214" s="231"/>
      <c r="AG214" s="231"/>
      <c r="AH214" s="231"/>
      <c r="AI214" s="231"/>
      <c r="AJ214" s="231"/>
      <c r="AK214" s="231"/>
      <c r="AL214" s="231"/>
      <c r="AM214" s="231"/>
      <c r="AN214" s="231"/>
      <c r="AO214" s="231"/>
      <c r="AP214" s="231"/>
    </row>
    <row r="215" spans="1:42" x14ac:dyDescent="0.45">
      <c r="A215" s="278"/>
      <c r="B215" s="278"/>
      <c r="C215" s="279"/>
      <c r="D215" s="279"/>
      <c r="E215" s="279"/>
      <c r="F215" s="279"/>
      <c r="G215" s="279"/>
      <c r="H215" s="279"/>
      <c r="I215" s="280"/>
      <c r="J215" s="260"/>
      <c r="K215" s="233" t="s">
        <v>233</v>
      </c>
      <c r="L215" s="234"/>
      <c r="M215" s="234"/>
      <c r="N215" s="234"/>
      <c r="O215" s="234"/>
      <c r="P215" s="234"/>
      <c r="Q215" s="234"/>
      <c r="R215" s="234"/>
      <c r="S215" s="234"/>
      <c r="T215" s="234"/>
      <c r="U215" s="234"/>
      <c r="V215" s="234"/>
      <c r="W215" s="234"/>
      <c r="X215" s="234"/>
      <c r="Y215" s="234"/>
      <c r="Z215" s="231"/>
      <c r="AA215" s="231"/>
      <c r="AB215" s="231"/>
      <c r="AC215" s="231"/>
      <c r="AD215" s="231"/>
      <c r="AE215" s="231"/>
      <c r="AF215" s="231"/>
      <c r="AG215" s="231"/>
      <c r="AH215" s="231"/>
      <c r="AI215" s="231"/>
      <c r="AJ215" s="231"/>
      <c r="AK215" s="231"/>
      <c r="AL215" s="231"/>
      <c r="AM215" s="231"/>
      <c r="AN215" s="231"/>
      <c r="AO215" s="231"/>
      <c r="AP215" s="231"/>
    </row>
    <row r="216" spans="1:42" x14ac:dyDescent="0.45">
      <c r="A216" s="278"/>
      <c r="B216" s="278"/>
      <c r="C216" s="279"/>
      <c r="D216" s="279"/>
      <c r="E216" s="279"/>
      <c r="F216" s="279"/>
      <c r="G216" s="279"/>
      <c r="H216" s="279"/>
      <c r="I216" s="280"/>
      <c r="J216" s="260"/>
      <c r="K216" s="233" t="s">
        <v>235</v>
      </c>
      <c r="L216" s="234"/>
      <c r="M216" s="234"/>
      <c r="N216" s="234"/>
      <c r="O216" s="234"/>
      <c r="P216" s="234"/>
      <c r="Q216" s="234"/>
      <c r="R216" s="234"/>
      <c r="S216" s="234"/>
      <c r="T216" s="234"/>
      <c r="U216" s="234"/>
      <c r="V216" s="234"/>
      <c r="W216" s="234"/>
      <c r="X216" s="234"/>
      <c r="Y216" s="234"/>
      <c r="Z216" s="231"/>
      <c r="AA216" s="231"/>
      <c r="AB216" s="231"/>
      <c r="AC216" s="231"/>
      <c r="AD216" s="231"/>
      <c r="AE216" s="231"/>
      <c r="AF216" s="231"/>
      <c r="AG216" s="231"/>
      <c r="AH216" s="231"/>
      <c r="AI216" s="231"/>
      <c r="AJ216" s="231"/>
      <c r="AK216" s="231"/>
      <c r="AL216" s="231"/>
      <c r="AM216" s="231"/>
      <c r="AN216" s="231"/>
      <c r="AO216" s="231"/>
      <c r="AP216" s="231"/>
    </row>
    <row r="217" spans="1:42" x14ac:dyDescent="0.45">
      <c r="A217" s="278"/>
      <c r="B217" s="278"/>
      <c r="C217" s="279"/>
      <c r="D217" s="279"/>
      <c r="E217" s="279"/>
      <c r="F217" s="279"/>
      <c r="G217" s="279"/>
      <c r="H217" s="279"/>
      <c r="I217" s="280"/>
      <c r="J217" s="260"/>
      <c r="K217" s="233" t="s">
        <v>222</v>
      </c>
      <c r="L217" s="234"/>
      <c r="M217" s="234"/>
      <c r="N217" s="234"/>
      <c r="O217" s="234"/>
      <c r="P217" s="234"/>
      <c r="Q217" s="234"/>
      <c r="R217" s="234"/>
      <c r="S217" s="234"/>
      <c r="T217" s="234"/>
      <c r="U217" s="234"/>
      <c r="V217" s="234"/>
      <c r="W217" s="234"/>
      <c r="X217" s="234"/>
      <c r="Y217" s="234"/>
      <c r="Z217" s="231"/>
      <c r="AA217" s="231"/>
      <c r="AB217" s="231"/>
      <c r="AC217" s="231"/>
      <c r="AD217" s="231"/>
      <c r="AE217" s="231"/>
      <c r="AF217" s="231"/>
      <c r="AG217" s="231"/>
      <c r="AH217" s="231"/>
      <c r="AI217" s="231"/>
      <c r="AJ217" s="231"/>
      <c r="AK217" s="231"/>
      <c r="AL217" s="231"/>
      <c r="AM217" s="231"/>
      <c r="AN217" s="231"/>
      <c r="AO217" s="231"/>
      <c r="AP217" s="231"/>
    </row>
    <row r="218" spans="1:42" x14ac:dyDescent="0.45">
      <c r="A218" s="278"/>
      <c r="B218" s="278"/>
      <c r="C218" s="279"/>
      <c r="D218" s="279"/>
      <c r="E218" s="279"/>
      <c r="F218" s="279"/>
      <c r="G218" s="279"/>
      <c r="H218" s="279"/>
      <c r="I218" s="280"/>
      <c r="J218" s="260"/>
      <c r="K218" s="233"/>
      <c r="L218" s="234"/>
      <c r="M218" s="234"/>
      <c r="N218" s="234"/>
      <c r="O218" s="234"/>
      <c r="P218" s="234"/>
      <c r="Q218" s="234"/>
      <c r="R218" s="234"/>
      <c r="S218" s="234"/>
      <c r="T218" s="234"/>
      <c r="U218" s="234"/>
      <c r="V218" s="234"/>
      <c r="W218" s="234"/>
      <c r="X218" s="234"/>
      <c r="Y218" s="234"/>
      <c r="Z218" s="231"/>
      <c r="AA218" s="231"/>
      <c r="AB218" s="231"/>
      <c r="AC218" s="231"/>
      <c r="AD218" s="231"/>
      <c r="AE218" s="231"/>
      <c r="AF218" s="231"/>
      <c r="AG218" s="231"/>
      <c r="AH218" s="231"/>
      <c r="AI218" s="231"/>
      <c r="AJ218" s="231"/>
      <c r="AK218" s="231"/>
      <c r="AL218" s="231"/>
      <c r="AM218" s="231"/>
      <c r="AN218" s="231"/>
      <c r="AO218" s="231"/>
      <c r="AP218" s="231"/>
    </row>
    <row r="219" spans="1:42" x14ac:dyDescent="0.45">
      <c r="A219" s="278"/>
      <c r="B219" s="278"/>
      <c r="C219" s="279"/>
      <c r="D219" s="279"/>
      <c r="E219" s="279"/>
      <c r="F219" s="279"/>
      <c r="G219" s="279"/>
      <c r="H219" s="279"/>
      <c r="I219" s="280"/>
      <c r="J219" s="260" t="s">
        <v>86</v>
      </c>
      <c r="K219" s="233"/>
      <c r="L219" s="234"/>
      <c r="M219" s="234"/>
      <c r="N219" s="234"/>
      <c r="O219" s="234"/>
      <c r="P219" s="234"/>
      <c r="Q219" s="234"/>
      <c r="R219" s="234"/>
      <c r="S219" s="234"/>
      <c r="T219" s="234"/>
      <c r="U219" s="234"/>
      <c r="V219" s="234"/>
      <c r="W219" s="234"/>
      <c r="X219" s="234"/>
      <c r="Y219" s="234"/>
      <c r="Z219" s="231"/>
      <c r="AA219" s="231"/>
      <c r="AB219" s="231"/>
      <c r="AC219" s="231"/>
      <c r="AD219" s="231"/>
      <c r="AE219" s="231"/>
      <c r="AF219" s="231"/>
      <c r="AG219" s="231"/>
      <c r="AH219" s="231"/>
      <c r="AI219" s="231"/>
      <c r="AJ219" s="231"/>
      <c r="AK219" s="231"/>
      <c r="AL219" s="231"/>
      <c r="AM219" s="231"/>
      <c r="AN219" s="231"/>
      <c r="AO219" s="231"/>
      <c r="AP219" s="231"/>
    </row>
    <row r="220" spans="1:42" x14ac:dyDescent="0.45">
      <c r="A220" s="278"/>
      <c r="B220" s="278"/>
      <c r="C220" s="279"/>
      <c r="D220" s="279"/>
      <c r="E220" s="279"/>
      <c r="F220" s="279"/>
      <c r="G220" s="279"/>
      <c r="H220" s="279"/>
      <c r="I220" s="280"/>
      <c r="J220" s="260"/>
      <c r="K220" s="233" t="s">
        <v>236</v>
      </c>
      <c r="L220" s="234"/>
      <c r="M220" s="234"/>
      <c r="N220" s="234"/>
      <c r="O220" s="234"/>
      <c r="P220" s="234"/>
      <c r="Q220" s="234"/>
      <c r="R220" s="234"/>
      <c r="S220" s="234"/>
      <c r="T220" s="234"/>
      <c r="U220" s="234"/>
      <c r="V220" s="234"/>
      <c r="W220" s="234"/>
      <c r="X220" s="234"/>
      <c r="Y220" s="234"/>
      <c r="Z220" s="231"/>
      <c r="AA220" s="231"/>
      <c r="AB220" s="231"/>
      <c r="AC220" s="231"/>
      <c r="AD220" s="231"/>
      <c r="AE220" s="231"/>
      <c r="AF220" s="231"/>
      <c r="AG220" s="231"/>
      <c r="AH220" s="231"/>
      <c r="AI220" s="231"/>
      <c r="AJ220" s="231"/>
      <c r="AK220" s="231"/>
      <c r="AL220" s="231"/>
      <c r="AM220" s="231"/>
      <c r="AN220" s="231"/>
      <c r="AO220" s="231"/>
      <c r="AP220" s="231"/>
    </row>
    <row r="221" spans="1:42" x14ac:dyDescent="0.45">
      <c r="A221" s="278"/>
      <c r="B221" s="278"/>
      <c r="C221" s="279"/>
      <c r="D221" s="279"/>
      <c r="E221" s="279"/>
      <c r="F221" s="279"/>
      <c r="G221" s="279"/>
      <c r="H221" s="279"/>
      <c r="I221" s="280"/>
      <c r="J221" s="260"/>
      <c r="K221" s="233" t="s">
        <v>237</v>
      </c>
      <c r="L221" s="234"/>
      <c r="M221" s="234"/>
      <c r="N221" s="234"/>
      <c r="O221" s="234"/>
      <c r="P221" s="234"/>
      <c r="Q221" s="234"/>
      <c r="R221" s="234"/>
      <c r="S221" s="234"/>
      <c r="T221" s="234"/>
      <c r="U221" s="234"/>
      <c r="V221" s="234"/>
      <c r="W221" s="234"/>
      <c r="X221" s="234"/>
      <c r="Y221" s="234"/>
      <c r="Z221" s="231"/>
      <c r="AA221" s="231"/>
      <c r="AB221" s="231"/>
      <c r="AC221" s="231"/>
      <c r="AD221" s="231"/>
      <c r="AE221" s="231"/>
      <c r="AF221" s="231"/>
      <c r="AG221" s="231"/>
      <c r="AH221" s="231"/>
      <c r="AI221" s="231"/>
      <c r="AJ221" s="231"/>
      <c r="AK221" s="231"/>
      <c r="AL221" s="231"/>
      <c r="AM221" s="231"/>
      <c r="AN221" s="231"/>
      <c r="AO221" s="231"/>
      <c r="AP221" s="231"/>
    </row>
    <row r="222" spans="1:42" x14ac:dyDescent="0.45">
      <c r="A222" s="278"/>
      <c r="B222" s="278"/>
      <c r="C222" s="279"/>
      <c r="D222" s="279"/>
      <c r="E222" s="279"/>
      <c r="F222" s="279"/>
      <c r="G222" s="279"/>
      <c r="H222" s="279"/>
      <c r="I222" s="280"/>
      <c r="J222" s="260"/>
      <c r="K222" s="233" t="s">
        <v>238</v>
      </c>
      <c r="L222" s="234"/>
      <c r="M222" s="234"/>
      <c r="N222" s="234"/>
      <c r="O222" s="234"/>
      <c r="P222" s="234"/>
      <c r="Q222" s="234"/>
      <c r="R222" s="234"/>
      <c r="S222" s="234"/>
      <c r="T222" s="234"/>
      <c r="U222" s="234"/>
      <c r="V222" s="234"/>
      <c r="W222" s="234"/>
      <c r="X222" s="234"/>
      <c r="Y222" s="234"/>
      <c r="Z222" s="231"/>
      <c r="AA222" s="231"/>
      <c r="AB222" s="231"/>
      <c r="AC222" s="231"/>
      <c r="AD222" s="231"/>
      <c r="AE222" s="231"/>
      <c r="AF222" s="231"/>
      <c r="AG222" s="231"/>
      <c r="AH222" s="231"/>
      <c r="AI222" s="231"/>
      <c r="AJ222" s="231"/>
      <c r="AK222" s="231"/>
      <c r="AL222" s="231"/>
      <c r="AM222" s="231"/>
      <c r="AN222" s="231"/>
      <c r="AO222" s="231"/>
      <c r="AP222" s="231"/>
    </row>
    <row r="223" spans="1:42" x14ac:dyDescent="0.45">
      <c r="A223" s="278"/>
      <c r="B223" s="278"/>
      <c r="C223" s="279"/>
      <c r="D223" s="279"/>
      <c r="E223" s="279"/>
      <c r="F223" s="279"/>
      <c r="G223" s="279"/>
      <c r="H223" s="279"/>
      <c r="I223" s="280"/>
      <c r="J223" s="260"/>
      <c r="K223" s="233" t="s">
        <v>170</v>
      </c>
      <c r="L223" s="234"/>
      <c r="M223" s="234"/>
      <c r="N223" s="234"/>
      <c r="O223" s="234"/>
      <c r="P223" s="234"/>
      <c r="Q223" s="234"/>
      <c r="R223" s="234"/>
      <c r="S223" s="234"/>
      <c r="T223" s="234"/>
      <c r="U223" s="234"/>
      <c r="V223" s="234"/>
      <c r="W223" s="234"/>
      <c r="X223" s="234"/>
      <c r="Y223" s="234"/>
      <c r="Z223" s="231"/>
      <c r="AA223" s="231"/>
      <c r="AB223" s="231"/>
      <c r="AC223" s="231"/>
      <c r="AD223" s="231"/>
      <c r="AE223" s="231"/>
      <c r="AF223" s="231"/>
      <c r="AG223" s="231"/>
      <c r="AH223" s="231"/>
      <c r="AI223" s="231"/>
      <c r="AJ223" s="231"/>
      <c r="AK223" s="231"/>
      <c r="AL223" s="231"/>
      <c r="AM223" s="231"/>
      <c r="AN223" s="231"/>
      <c r="AO223" s="231"/>
      <c r="AP223" s="231"/>
    </row>
    <row r="224" spans="1:42" x14ac:dyDescent="0.45">
      <c r="A224" s="278"/>
      <c r="B224" s="278"/>
      <c r="C224" s="279"/>
      <c r="D224" s="279"/>
      <c r="E224" s="279"/>
      <c r="F224" s="279"/>
      <c r="G224" s="279"/>
      <c r="H224" s="279"/>
      <c r="I224" s="280"/>
      <c r="J224" s="260"/>
      <c r="K224" s="233"/>
      <c r="L224" s="234"/>
      <c r="M224" s="234"/>
      <c r="N224" s="234"/>
      <c r="O224" s="234"/>
      <c r="P224" s="234"/>
      <c r="Q224" s="234"/>
      <c r="R224" s="234"/>
      <c r="S224" s="234"/>
      <c r="T224" s="234"/>
      <c r="U224" s="234"/>
      <c r="V224" s="234"/>
      <c r="W224" s="234"/>
      <c r="X224" s="234"/>
      <c r="Y224" s="234"/>
      <c r="Z224" s="231"/>
      <c r="AA224" s="231"/>
      <c r="AB224" s="231"/>
      <c r="AC224" s="231"/>
      <c r="AD224" s="231"/>
      <c r="AE224" s="231"/>
      <c r="AF224" s="231"/>
      <c r="AG224" s="231"/>
      <c r="AH224" s="231"/>
      <c r="AI224" s="231"/>
      <c r="AJ224" s="231"/>
      <c r="AK224" s="231"/>
      <c r="AL224" s="231"/>
      <c r="AM224" s="231"/>
      <c r="AN224" s="231"/>
      <c r="AO224" s="231"/>
      <c r="AP224" s="231"/>
    </row>
    <row r="225" spans="1:66" x14ac:dyDescent="0.45">
      <c r="A225" s="278"/>
      <c r="B225" s="278"/>
      <c r="C225" s="279"/>
      <c r="D225" s="279"/>
      <c r="E225" s="279"/>
      <c r="F225" s="279"/>
      <c r="G225" s="279"/>
      <c r="H225" s="279"/>
      <c r="I225" s="280"/>
      <c r="J225" s="260" t="s">
        <v>87</v>
      </c>
      <c r="K225" s="233"/>
      <c r="L225" s="234"/>
      <c r="M225" s="234"/>
      <c r="N225" s="234"/>
      <c r="O225" s="234"/>
      <c r="P225" s="234"/>
      <c r="Q225" s="234"/>
      <c r="R225" s="234"/>
      <c r="S225" s="234"/>
      <c r="T225" s="234"/>
      <c r="U225" s="234"/>
      <c r="V225" s="234"/>
      <c r="W225" s="234"/>
      <c r="X225" s="234"/>
      <c r="Y225" s="234"/>
      <c r="Z225" s="231"/>
      <c r="AA225" s="231"/>
      <c r="AB225" s="231"/>
      <c r="AC225" s="231"/>
      <c r="AD225" s="231"/>
      <c r="AE225" s="231"/>
      <c r="AF225" s="231"/>
      <c r="AG225" s="231"/>
      <c r="AH225" s="231"/>
      <c r="AI225" s="231"/>
      <c r="AJ225" s="231"/>
      <c r="AK225" s="231"/>
      <c r="AL225" s="231"/>
      <c r="AM225" s="231"/>
      <c r="AN225" s="231"/>
      <c r="AO225" s="231"/>
      <c r="AP225" s="231"/>
    </row>
    <row r="226" spans="1:66" x14ac:dyDescent="0.45">
      <c r="A226" s="278"/>
      <c r="B226" s="278"/>
      <c r="C226" s="279"/>
      <c r="D226" s="279"/>
      <c r="E226" s="279"/>
      <c r="F226" s="279"/>
      <c r="G226" s="279"/>
      <c r="H226" s="279"/>
      <c r="I226" s="280"/>
      <c r="J226" s="260"/>
      <c r="K226" s="233" t="s">
        <v>236</v>
      </c>
      <c r="L226" s="234"/>
      <c r="M226" s="234"/>
      <c r="N226" s="234"/>
      <c r="O226" s="234"/>
      <c r="P226" s="234"/>
      <c r="Q226" s="234"/>
      <c r="R226" s="234"/>
      <c r="S226" s="234"/>
      <c r="T226" s="234"/>
      <c r="U226" s="234"/>
      <c r="V226" s="234"/>
      <c r="W226" s="234"/>
      <c r="X226" s="234"/>
      <c r="Y226" s="234"/>
      <c r="Z226" s="231"/>
      <c r="AA226" s="231"/>
      <c r="AB226" s="231"/>
      <c r="AC226" s="231"/>
      <c r="AD226" s="231"/>
      <c r="AE226" s="231"/>
      <c r="AF226" s="231"/>
      <c r="AG226" s="231"/>
      <c r="AH226" s="231"/>
      <c r="AI226" s="231"/>
      <c r="AJ226" s="231"/>
      <c r="AK226" s="231"/>
      <c r="AL226" s="231"/>
      <c r="AM226" s="231"/>
      <c r="AN226" s="231"/>
      <c r="AO226" s="231"/>
      <c r="AP226" s="231"/>
    </row>
    <row r="227" spans="1:66" x14ac:dyDescent="0.45">
      <c r="A227" s="278"/>
      <c r="B227" s="278"/>
      <c r="C227" s="279"/>
      <c r="D227" s="279"/>
      <c r="E227" s="279"/>
      <c r="F227" s="279"/>
      <c r="G227" s="279"/>
      <c r="H227" s="279"/>
      <c r="I227" s="280"/>
      <c r="J227" s="260"/>
      <c r="K227" s="233" t="s">
        <v>237</v>
      </c>
      <c r="L227" s="234"/>
      <c r="M227" s="234"/>
      <c r="N227" s="234"/>
      <c r="O227" s="234"/>
      <c r="P227" s="234"/>
      <c r="Q227" s="234"/>
      <c r="R227" s="234"/>
      <c r="S227" s="234"/>
      <c r="T227" s="234"/>
      <c r="U227" s="234"/>
      <c r="V227" s="234"/>
      <c r="W227" s="234"/>
      <c r="X227" s="234"/>
      <c r="Y227" s="234"/>
      <c r="Z227" s="231"/>
      <c r="AA227" s="231"/>
      <c r="AB227" s="231"/>
      <c r="AC227" s="231"/>
      <c r="AD227" s="231"/>
      <c r="AE227" s="231"/>
      <c r="AF227" s="231"/>
      <c r="AG227" s="231"/>
      <c r="AH227" s="231"/>
      <c r="AI227" s="231"/>
      <c r="AJ227" s="231"/>
      <c r="AK227" s="231"/>
      <c r="AL227" s="231"/>
      <c r="AM227" s="231"/>
      <c r="AN227" s="231"/>
      <c r="AO227" s="231"/>
      <c r="AP227" s="231"/>
      <c r="BN227" s="255">
        <v>0</v>
      </c>
    </row>
    <row r="228" spans="1:66" x14ac:dyDescent="0.45">
      <c r="A228" s="278"/>
      <c r="B228" s="278"/>
      <c r="C228" s="279"/>
      <c r="D228" s="279"/>
      <c r="E228" s="279"/>
      <c r="F228" s="279"/>
      <c r="G228" s="279"/>
      <c r="H228" s="279"/>
      <c r="I228" s="280"/>
      <c r="J228" s="260"/>
      <c r="K228" s="233" t="s">
        <v>239</v>
      </c>
      <c r="L228" s="234"/>
      <c r="M228" s="234"/>
      <c r="N228" s="234"/>
      <c r="O228" s="234"/>
      <c r="P228" s="234"/>
      <c r="Q228" s="234"/>
      <c r="R228" s="234"/>
      <c r="S228" s="234"/>
      <c r="T228" s="234"/>
      <c r="U228" s="234"/>
      <c r="V228" s="234"/>
      <c r="W228" s="234"/>
      <c r="X228" s="234"/>
      <c r="Y228" s="234"/>
      <c r="Z228" s="231"/>
      <c r="AA228" s="231"/>
      <c r="AB228" s="231"/>
      <c r="AC228" s="231"/>
      <c r="AD228" s="231"/>
      <c r="AE228" s="231"/>
      <c r="AF228" s="231"/>
      <c r="AG228" s="231"/>
      <c r="AH228" s="231"/>
      <c r="AI228" s="231"/>
      <c r="AJ228" s="231"/>
      <c r="AK228" s="231"/>
      <c r="AL228" s="231"/>
      <c r="AM228" s="231"/>
      <c r="AN228" s="231"/>
      <c r="AO228" s="231"/>
      <c r="AP228" s="231"/>
      <c r="BN228" s="255">
        <v>9</v>
      </c>
    </row>
    <row r="229" spans="1:66" x14ac:dyDescent="0.45">
      <c r="A229" s="278"/>
      <c r="B229" s="278"/>
      <c r="C229" s="279"/>
      <c r="D229" s="279"/>
      <c r="E229" s="279"/>
      <c r="F229" s="279"/>
      <c r="G229" s="279"/>
      <c r="H229" s="279"/>
      <c r="I229" s="280"/>
      <c r="J229" s="260"/>
      <c r="K229" s="233" t="s">
        <v>222</v>
      </c>
      <c r="L229" s="234"/>
      <c r="M229" s="234"/>
      <c r="N229" s="234"/>
      <c r="O229" s="234"/>
      <c r="P229" s="234"/>
      <c r="Q229" s="234"/>
      <c r="R229" s="234"/>
      <c r="S229" s="234"/>
      <c r="T229" s="234"/>
      <c r="U229" s="234"/>
      <c r="V229" s="234"/>
      <c r="W229" s="234"/>
      <c r="X229" s="234"/>
      <c r="Y229" s="234"/>
      <c r="Z229" s="231"/>
      <c r="AA229" s="231"/>
      <c r="AB229" s="231"/>
      <c r="AC229" s="231"/>
      <c r="AD229" s="231"/>
      <c r="AE229" s="231"/>
      <c r="AF229" s="231"/>
      <c r="AG229" s="231"/>
      <c r="AH229" s="231"/>
      <c r="AI229" s="231"/>
      <c r="AJ229" s="231"/>
      <c r="AK229" s="231"/>
      <c r="AL229" s="231"/>
      <c r="AM229" s="231"/>
      <c r="AN229" s="231"/>
      <c r="AO229" s="231"/>
      <c r="AP229" s="231"/>
    </row>
    <row r="230" spans="1:66" x14ac:dyDescent="0.45">
      <c r="A230" s="278"/>
      <c r="B230" s="278"/>
      <c r="C230" s="279"/>
      <c r="D230" s="279"/>
      <c r="E230" s="279"/>
      <c r="F230" s="279"/>
      <c r="G230" s="279"/>
      <c r="H230" s="279"/>
      <c r="I230" s="280"/>
      <c r="J230" s="260"/>
      <c r="K230" s="233"/>
      <c r="L230" s="234"/>
      <c r="M230" s="234"/>
      <c r="N230" s="234"/>
      <c r="O230" s="234"/>
      <c r="P230" s="234"/>
      <c r="Q230" s="234"/>
      <c r="R230" s="234"/>
      <c r="S230" s="234"/>
      <c r="T230" s="234"/>
      <c r="U230" s="234"/>
      <c r="V230" s="234"/>
      <c r="W230" s="234"/>
      <c r="X230" s="234"/>
      <c r="Y230" s="234"/>
      <c r="Z230" s="231"/>
      <c r="AA230" s="231"/>
      <c r="AB230" s="231"/>
      <c r="AC230" s="231"/>
      <c r="AD230" s="231"/>
      <c r="AE230" s="231"/>
      <c r="AF230" s="231"/>
      <c r="AG230" s="231"/>
      <c r="AH230" s="231"/>
      <c r="AI230" s="231"/>
      <c r="AJ230" s="231"/>
      <c r="AK230" s="231"/>
      <c r="AL230" s="231"/>
      <c r="AM230" s="231"/>
      <c r="AN230" s="231"/>
      <c r="AO230" s="231"/>
      <c r="AP230" s="231"/>
    </row>
    <row r="231" spans="1:66" x14ac:dyDescent="0.45">
      <c r="A231" s="278"/>
      <c r="B231" s="278"/>
      <c r="C231" s="279"/>
      <c r="D231" s="279"/>
      <c r="E231" s="279"/>
      <c r="F231" s="279"/>
      <c r="G231" s="279"/>
      <c r="H231" s="279"/>
      <c r="I231" s="280"/>
      <c r="J231" s="260" t="s">
        <v>88</v>
      </c>
      <c r="K231" s="233"/>
      <c r="L231" s="234"/>
      <c r="M231" s="234"/>
      <c r="N231" s="234"/>
      <c r="O231" s="234"/>
      <c r="P231" s="234"/>
      <c r="Q231" s="234"/>
      <c r="R231" s="234"/>
      <c r="S231" s="234"/>
      <c r="T231" s="234"/>
      <c r="U231" s="234"/>
      <c r="V231" s="234"/>
      <c r="W231" s="234"/>
      <c r="X231" s="234"/>
      <c r="Y231" s="234"/>
      <c r="Z231" s="231"/>
      <c r="AA231" s="231"/>
      <c r="AB231" s="231"/>
      <c r="AC231" s="231"/>
      <c r="AD231" s="231"/>
      <c r="AE231" s="231"/>
      <c r="AF231" s="231"/>
      <c r="AG231" s="231"/>
      <c r="AH231" s="231"/>
      <c r="AI231" s="231"/>
      <c r="AJ231" s="231"/>
      <c r="AK231" s="231"/>
      <c r="AL231" s="231"/>
      <c r="AM231" s="231"/>
      <c r="AN231" s="231"/>
      <c r="AO231" s="231"/>
      <c r="AP231" s="231"/>
    </row>
    <row r="232" spans="1:66" x14ac:dyDescent="0.45">
      <c r="A232" s="278"/>
      <c r="B232" s="278"/>
      <c r="C232" s="279"/>
      <c r="D232" s="279"/>
      <c r="E232" s="279"/>
      <c r="F232" s="279"/>
      <c r="G232" s="279"/>
      <c r="H232" s="279"/>
      <c r="I232" s="280"/>
      <c r="J232" s="260"/>
      <c r="K232" s="233" t="s">
        <v>240</v>
      </c>
      <c r="L232" s="234"/>
      <c r="M232" s="234"/>
      <c r="N232" s="234"/>
      <c r="O232" s="234"/>
      <c r="P232" s="234"/>
      <c r="Q232" s="234"/>
      <c r="R232" s="234"/>
      <c r="S232" s="234"/>
      <c r="T232" s="234"/>
      <c r="U232" s="234"/>
      <c r="V232" s="234"/>
      <c r="W232" s="234"/>
      <c r="X232" s="234"/>
      <c r="Y232" s="234"/>
      <c r="Z232" s="231"/>
      <c r="AA232" s="231"/>
      <c r="AB232" s="231"/>
      <c r="AC232" s="231"/>
      <c r="AD232" s="231"/>
      <c r="AE232" s="231"/>
      <c r="AF232" s="231"/>
      <c r="AG232" s="231"/>
      <c r="AH232" s="231"/>
      <c r="AI232" s="231"/>
      <c r="AJ232" s="231"/>
      <c r="AK232" s="231"/>
      <c r="AL232" s="231"/>
      <c r="AM232" s="231"/>
      <c r="AN232" s="231"/>
      <c r="AO232" s="231"/>
      <c r="AP232" s="231"/>
    </row>
    <row r="233" spans="1:66" x14ac:dyDescent="0.45">
      <c r="A233" s="278"/>
      <c r="B233" s="278"/>
      <c r="C233" s="279"/>
      <c r="D233" s="279"/>
      <c r="E233" s="279"/>
      <c r="F233" s="279"/>
      <c r="G233" s="279"/>
      <c r="H233" s="279"/>
      <c r="I233" s="280"/>
      <c r="J233" s="260"/>
      <c r="K233" s="233" t="s">
        <v>241</v>
      </c>
      <c r="L233" s="234"/>
      <c r="M233" s="234"/>
      <c r="N233" s="234"/>
      <c r="O233" s="234"/>
      <c r="P233" s="234"/>
      <c r="Q233" s="234"/>
      <c r="R233" s="234"/>
      <c r="S233" s="234"/>
      <c r="T233" s="234"/>
      <c r="U233" s="234"/>
      <c r="V233" s="234"/>
      <c r="W233" s="234"/>
      <c r="X233" s="234"/>
      <c r="Y233" s="234"/>
      <c r="Z233" s="231"/>
      <c r="AA233" s="231"/>
      <c r="AB233" s="231"/>
      <c r="AC233" s="231"/>
      <c r="AD233" s="231"/>
      <c r="AE233" s="231"/>
      <c r="AF233" s="231"/>
      <c r="AG233" s="231"/>
      <c r="AH233" s="231"/>
      <c r="AI233" s="231"/>
      <c r="AJ233" s="231"/>
      <c r="AK233" s="231"/>
      <c r="AL233" s="231"/>
      <c r="AM233" s="231"/>
      <c r="AN233" s="231"/>
      <c r="AO233" s="231"/>
      <c r="AP233" s="231"/>
    </row>
    <row r="234" spans="1:66" x14ac:dyDescent="0.45">
      <c r="A234" s="278"/>
      <c r="B234" s="278"/>
      <c r="C234" s="279"/>
      <c r="D234" s="279"/>
      <c r="E234" s="279"/>
      <c r="F234" s="279"/>
      <c r="G234" s="279"/>
      <c r="H234" s="279"/>
      <c r="I234" s="280"/>
      <c r="J234" s="260"/>
      <c r="K234" s="233" t="s">
        <v>170</v>
      </c>
      <c r="L234" s="234"/>
      <c r="M234" s="234"/>
      <c r="N234" s="234"/>
      <c r="O234" s="234"/>
      <c r="P234" s="234"/>
      <c r="Q234" s="234"/>
      <c r="R234" s="234"/>
      <c r="S234" s="234"/>
      <c r="T234" s="234"/>
      <c r="U234" s="234"/>
      <c r="V234" s="234"/>
      <c r="W234" s="234"/>
      <c r="X234" s="234"/>
      <c r="Y234" s="234"/>
      <c r="Z234" s="231"/>
      <c r="AA234" s="231"/>
      <c r="AB234" s="231"/>
      <c r="AC234" s="231"/>
      <c r="AD234" s="231"/>
      <c r="AE234" s="231"/>
      <c r="AF234" s="231"/>
      <c r="AG234" s="231"/>
      <c r="AH234" s="231"/>
      <c r="AI234" s="231"/>
      <c r="AJ234" s="231"/>
      <c r="AK234" s="231"/>
      <c r="AL234" s="231"/>
      <c r="AM234" s="231"/>
      <c r="AN234" s="231"/>
      <c r="AO234" s="231"/>
      <c r="AP234" s="231"/>
    </row>
    <row r="235" spans="1:66" x14ac:dyDescent="0.45">
      <c r="A235" s="278"/>
      <c r="B235" s="278"/>
      <c r="C235" s="279"/>
      <c r="D235" s="279"/>
      <c r="E235" s="279"/>
      <c r="F235" s="279"/>
      <c r="G235" s="279"/>
      <c r="H235" s="279"/>
      <c r="I235" s="280"/>
      <c r="J235" s="260"/>
      <c r="K235" s="233"/>
      <c r="L235" s="234"/>
      <c r="M235" s="234"/>
      <c r="N235" s="234"/>
      <c r="O235" s="234"/>
      <c r="P235" s="234"/>
      <c r="Q235" s="234"/>
      <c r="R235" s="234"/>
      <c r="S235" s="234"/>
      <c r="T235" s="234"/>
      <c r="U235" s="234"/>
      <c r="V235" s="234"/>
      <c r="W235" s="234"/>
      <c r="X235" s="234"/>
      <c r="Y235" s="234"/>
      <c r="Z235" s="231"/>
      <c r="AA235" s="231"/>
      <c r="AB235" s="231"/>
      <c r="AC235" s="231"/>
      <c r="AD235" s="231"/>
      <c r="AE235" s="231"/>
      <c r="AF235" s="231"/>
      <c r="AG235" s="231"/>
      <c r="AH235" s="231"/>
      <c r="AI235" s="231"/>
      <c r="AJ235" s="231"/>
      <c r="AK235" s="231"/>
      <c r="AL235" s="231"/>
      <c r="AM235" s="231"/>
      <c r="AN235" s="231"/>
      <c r="AO235" s="231"/>
      <c r="AP235" s="231"/>
    </row>
    <row r="236" spans="1:66" x14ac:dyDescent="0.45">
      <c r="A236" s="278"/>
      <c r="B236" s="278"/>
      <c r="C236" s="279"/>
      <c r="D236" s="279"/>
      <c r="E236" s="279"/>
      <c r="F236" s="279"/>
      <c r="G236" s="279"/>
      <c r="H236" s="279"/>
      <c r="I236" s="280"/>
      <c r="J236" s="260" t="s">
        <v>89</v>
      </c>
      <c r="K236" s="233"/>
      <c r="L236" s="234"/>
      <c r="M236" s="234"/>
      <c r="N236" s="234"/>
      <c r="O236" s="234"/>
      <c r="P236" s="234"/>
      <c r="Q236" s="234"/>
      <c r="R236" s="234"/>
      <c r="S236" s="234"/>
      <c r="T236" s="234"/>
      <c r="U236" s="234"/>
      <c r="V236" s="234"/>
      <c r="W236" s="234"/>
      <c r="X236" s="234"/>
      <c r="Y236" s="234"/>
      <c r="Z236" s="231"/>
      <c r="AA236" s="231"/>
      <c r="AB236" s="231"/>
      <c r="AC236" s="231"/>
      <c r="AD236" s="231"/>
      <c r="AE236" s="231"/>
      <c r="AF236" s="231"/>
      <c r="AG236" s="231"/>
      <c r="AH236" s="231"/>
      <c r="AI236" s="231"/>
      <c r="AJ236" s="231"/>
      <c r="AK236" s="231"/>
      <c r="AL236" s="231"/>
      <c r="AM236" s="231"/>
      <c r="AN236" s="231"/>
      <c r="AO236" s="231"/>
      <c r="AP236" s="231"/>
    </row>
    <row r="237" spans="1:66" x14ac:dyDescent="0.45">
      <c r="A237" s="278"/>
      <c r="B237" s="278"/>
      <c r="C237" s="279"/>
      <c r="D237" s="279"/>
      <c r="E237" s="279"/>
      <c r="F237" s="279"/>
      <c r="G237" s="279"/>
      <c r="H237" s="279"/>
      <c r="I237" s="280"/>
      <c r="J237" s="260"/>
      <c r="K237" s="233" t="s">
        <v>240</v>
      </c>
      <c r="L237" s="234"/>
      <c r="M237" s="234"/>
      <c r="N237" s="234"/>
      <c r="O237" s="234"/>
      <c r="P237" s="234">
        <v>0</v>
      </c>
      <c r="Q237" s="234"/>
      <c r="R237" s="234"/>
      <c r="S237" s="234"/>
      <c r="T237" s="234"/>
      <c r="U237" s="234"/>
      <c r="V237" s="234"/>
      <c r="W237" s="234"/>
      <c r="X237" s="234"/>
      <c r="Y237" s="234"/>
      <c r="Z237" s="231"/>
      <c r="AA237" s="231"/>
      <c r="AB237" s="231"/>
      <c r="AC237" s="231"/>
      <c r="AD237" s="231"/>
      <c r="AE237" s="231"/>
      <c r="AF237" s="231"/>
      <c r="AG237" s="231"/>
      <c r="AH237" s="231"/>
      <c r="AI237" s="231"/>
      <c r="AJ237" s="231"/>
      <c r="AK237" s="231"/>
      <c r="AL237" s="231"/>
      <c r="AM237" s="231"/>
      <c r="AN237" s="231"/>
      <c r="AO237" s="231"/>
      <c r="AP237" s="231"/>
    </row>
    <row r="238" spans="1:66" x14ac:dyDescent="0.45">
      <c r="A238" s="278"/>
      <c r="B238" s="278"/>
      <c r="C238" s="279"/>
      <c r="D238" s="279"/>
      <c r="E238" s="279"/>
      <c r="F238" s="279"/>
      <c r="G238" s="279"/>
      <c r="H238" s="279"/>
      <c r="I238" s="280"/>
      <c r="J238" s="260"/>
      <c r="K238" s="233" t="s">
        <v>241</v>
      </c>
      <c r="L238" s="234"/>
      <c r="M238" s="234"/>
      <c r="N238" s="234"/>
      <c r="O238" s="234"/>
      <c r="P238" s="234">
        <v>5</v>
      </c>
      <c r="Q238" s="234"/>
      <c r="R238" s="234"/>
      <c r="S238" s="234"/>
      <c r="T238" s="234"/>
      <c r="U238" s="234"/>
      <c r="V238" s="234"/>
      <c r="W238" s="234"/>
      <c r="X238" s="234"/>
      <c r="Y238" s="234"/>
      <c r="Z238" s="231"/>
      <c r="AA238" s="231"/>
      <c r="AB238" s="231"/>
      <c r="AC238" s="231"/>
      <c r="AD238" s="231"/>
      <c r="AE238" s="231"/>
      <c r="AF238" s="231"/>
      <c r="AG238" s="231"/>
      <c r="AH238" s="231"/>
      <c r="AI238" s="231"/>
      <c r="AJ238" s="231"/>
      <c r="AK238" s="231"/>
      <c r="AL238" s="231"/>
      <c r="AM238" s="231"/>
      <c r="AN238" s="231"/>
      <c r="AO238" s="231"/>
      <c r="AP238" s="231"/>
    </row>
    <row r="239" spans="1:66" x14ac:dyDescent="0.45">
      <c r="A239" s="278"/>
      <c r="B239" s="278"/>
      <c r="C239" s="279"/>
      <c r="D239" s="279"/>
      <c r="E239" s="279"/>
      <c r="F239" s="279"/>
      <c r="G239" s="279"/>
      <c r="H239" s="279"/>
      <c r="I239" s="280"/>
      <c r="J239" s="260"/>
      <c r="K239" s="233" t="s">
        <v>222</v>
      </c>
      <c r="L239" s="234"/>
      <c r="M239" s="234"/>
      <c r="N239" s="234"/>
      <c r="O239" s="234"/>
      <c r="P239" s="234"/>
      <c r="Q239" s="234"/>
      <c r="R239" s="234"/>
      <c r="S239" s="234"/>
      <c r="T239" s="234"/>
      <c r="U239" s="234"/>
      <c r="V239" s="234"/>
      <c r="W239" s="234"/>
      <c r="X239" s="234"/>
      <c r="Y239" s="234"/>
      <c r="Z239" s="231"/>
      <c r="AA239" s="231"/>
      <c r="AB239" s="231"/>
      <c r="AC239" s="231"/>
      <c r="AD239" s="231"/>
      <c r="AE239" s="231"/>
      <c r="AF239" s="231"/>
      <c r="AG239" s="231"/>
      <c r="AH239" s="231"/>
      <c r="AI239" s="231"/>
      <c r="AJ239" s="231"/>
      <c r="AK239" s="231"/>
      <c r="AL239" s="231"/>
      <c r="AM239" s="231"/>
      <c r="AN239" s="231"/>
      <c r="AO239" s="231"/>
      <c r="AP239" s="231"/>
    </row>
    <row r="240" spans="1:66" x14ac:dyDescent="0.45">
      <c r="A240" s="278"/>
      <c r="B240" s="278"/>
      <c r="C240" s="279"/>
      <c r="D240" s="279"/>
      <c r="E240" s="279"/>
      <c r="F240" s="279"/>
      <c r="G240" s="279"/>
      <c r="H240" s="279"/>
      <c r="I240" s="280"/>
      <c r="J240" s="260"/>
      <c r="K240" s="233"/>
      <c r="L240" s="234"/>
      <c r="M240" s="234"/>
      <c r="N240" s="234"/>
      <c r="O240" s="234"/>
      <c r="P240" s="234"/>
      <c r="Q240" s="234"/>
      <c r="R240" s="234"/>
      <c r="S240" s="234"/>
      <c r="T240" s="234"/>
      <c r="U240" s="234"/>
      <c r="V240" s="234"/>
      <c r="W240" s="234"/>
      <c r="X240" s="234"/>
      <c r="Y240" s="234"/>
      <c r="Z240" s="231"/>
      <c r="AA240" s="231"/>
      <c r="AB240" s="231"/>
      <c r="AC240" s="231"/>
      <c r="AD240" s="231"/>
      <c r="AE240" s="231"/>
      <c r="AF240" s="231"/>
      <c r="AG240" s="231"/>
      <c r="AH240" s="231"/>
      <c r="AI240" s="231"/>
      <c r="AJ240" s="231"/>
      <c r="AK240" s="231"/>
      <c r="AL240" s="231"/>
      <c r="AM240" s="231"/>
      <c r="AN240" s="231"/>
      <c r="AO240" s="231"/>
      <c r="AP240" s="231"/>
    </row>
    <row r="241" spans="1:42" x14ac:dyDescent="0.45">
      <c r="A241" s="278"/>
      <c r="B241" s="278"/>
      <c r="C241" s="279"/>
      <c r="D241" s="279"/>
      <c r="E241" s="279"/>
      <c r="F241" s="279"/>
      <c r="G241" s="279"/>
      <c r="H241" s="279"/>
      <c r="I241" s="280"/>
      <c r="J241" s="260" t="s">
        <v>168</v>
      </c>
      <c r="K241" s="233"/>
      <c r="L241" s="234"/>
      <c r="M241" s="234"/>
      <c r="N241" s="234"/>
      <c r="O241" s="234"/>
      <c r="P241" s="234"/>
      <c r="Q241" s="234"/>
      <c r="R241" s="234"/>
      <c r="S241" s="234"/>
      <c r="T241" s="234"/>
      <c r="U241" s="234"/>
      <c r="V241" s="234"/>
      <c r="W241" s="234"/>
      <c r="X241" s="234"/>
      <c r="Y241" s="234"/>
      <c r="Z241" s="231"/>
      <c r="AA241" s="231"/>
      <c r="AB241" s="231"/>
      <c r="AC241" s="231"/>
      <c r="AD241" s="231"/>
      <c r="AE241" s="231"/>
      <c r="AF241" s="231"/>
      <c r="AG241" s="231"/>
      <c r="AH241" s="231"/>
      <c r="AI241" s="231"/>
      <c r="AJ241" s="231"/>
      <c r="AK241" s="231"/>
      <c r="AL241" s="231"/>
      <c r="AM241" s="231"/>
      <c r="AN241" s="231"/>
      <c r="AO241" s="231"/>
      <c r="AP241" s="231"/>
    </row>
    <row r="242" spans="1:42" x14ac:dyDescent="0.45">
      <c r="A242" s="278"/>
      <c r="B242" s="278"/>
      <c r="C242" s="279"/>
      <c r="D242" s="279"/>
      <c r="E242" s="279"/>
      <c r="F242" s="279"/>
      <c r="G242" s="279"/>
      <c r="H242" s="279"/>
      <c r="I242" s="280"/>
      <c r="J242" s="260"/>
      <c r="K242" s="233" t="s">
        <v>517</v>
      </c>
      <c r="L242" s="234"/>
      <c r="M242" s="234"/>
      <c r="N242" s="234"/>
      <c r="O242" s="234"/>
      <c r="P242" s="234"/>
      <c r="Q242" s="234"/>
      <c r="R242" s="234"/>
      <c r="S242" s="234"/>
      <c r="T242" s="234"/>
      <c r="U242" s="234"/>
      <c r="V242" s="234"/>
      <c r="W242" s="234"/>
      <c r="X242" s="234"/>
      <c r="Y242" s="234"/>
      <c r="Z242" s="231"/>
      <c r="AA242" s="231"/>
      <c r="AB242" s="231"/>
      <c r="AC242" s="231"/>
      <c r="AD242" s="231"/>
      <c r="AE242" s="231"/>
      <c r="AF242" s="231"/>
      <c r="AG242" s="231"/>
      <c r="AH242" s="231"/>
      <c r="AI242" s="231"/>
      <c r="AJ242" s="231"/>
      <c r="AK242" s="231"/>
      <c r="AL242" s="231"/>
      <c r="AM242" s="231"/>
      <c r="AN242" s="231"/>
      <c r="AO242" s="231"/>
      <c r="AP242" s="231"/>
    </row>
    <row r="243" spans="1:42" x14ac:dyDescent="0.45">
      <c r="A243" s="278" t="s">
        <v>518</v>
      </c>
      <c r="B243" s="278"/>
      <c r="C243" s="279"/>
      <c r="D243" s="279"/>
      <c r="E243" s="279"/>
      <c r="F243" s="279"/>
      <c r="G243" s="279"/>
      <c r="H243" s="279"/>
      <c r="I243" s="280"/>
      <c r="J243" s="260"/>
      <c r="K243" s="233"/>
      <c r="L243" s="234"/>
      <c r="M243" s="234"/>
      <c r="N243" s="234"/>
      <c r="O243" s="234"/>
      <c r="P243" s="234"/>
      <c r="Q243" s="234"/>
      <c r="R243" s="234"/>
      <c r="S243" s="234"/>
      <c r="T243" s="234"/>
      <c r="U243" s="234"/>
      <c r="V243" s="234"/>
      <c r="W243" s="234"/>
      <c r="X243" s="234"/>
      <c r="Y243" s="234"/>
      <c r="Z243" s="231"/>
      <c r="AA243" s="231"/>
      <c r="AB243" s="231"/>
      <c r="AC243" s="231"/>
      <c r="AD243" s="231"/>
      <c r="AE243" s="231"/>
      <c r="AF243" s="231"/>
      <c r="AG243" s="231"/>
      <c r="AH243" s="231"/>
      <c r="AI243" s="231"/>
      <c r="AJ243" s="231"/>
      <c r="AK243" s="231"/>
      <c r="AL243" s="231"/>
      <c r="AM243" s="231"/>
      <c r="AN243" s="231"/>
      <c r="AO243" s="231"/>
      <c r="AP243" s="231"/>
    </row>
    <row r="244" spans="1:42" x14ac:dyDescent="0.45">
      <c r="A244" s="278"/>
      <c r="B244" s="278"/>
      <c r="C244" s="279"/>
      <c r="D244" s="279"/>
      <c r="E244" s="279"/>
      <c r="F244" s="279"/>
      <c r="G244" s="279"/>
      <c r="H244" s="279"/>
      <c r="I244" s="280"/>
      <c r="J244" s="260" t="s">
        <v>242</v>
      </c>
      <c r="K244" s="233"/>
      <c r="L244" s="234"/>
      <c r="M244" s="234"/>
      <c r="N244" s="234"/>
      <c r="O244" s="234"/>
      <c r="P244" s="234"/>
      <c r="Q244" s="234"/>
      <c r="R244" s="234"/>
      <c r="S244" s="234"/>
      <c r="T244" s="234"/>
      <c r="U244" s="234"/>
      <c r="V244" s="234"/>
      <c r="W244" s="234"/>
      <c r="X244" s="234"/>
      <c r="Y244" s="234"/>
      <c r="Z244" s="231"/>
      <c r="AA244" s="231"/>
      <c r="AB244" s="231"/>
      <c r="AC244" s="231"/>
      <c r="AD244" s="231"/>
      <c r="AE244" s="231"/>
      <c r="AF244" s="231"/>
      <c r="AG244" s="231"/>
      <c r="AH244" s="231"/>
      <c r="AI244" s="231"/>
      <c r="AJ244" s="231"/>
      <c r="AK244" s="231"/>
      <c r="AL244" s="231"/>
      <c r="AM244" s="231"/>
      <c r="AN244" s="231"/>
      <c r="AO244" s="231"/>
      <c r="AP244" s="231"/>
    </row>
    <row r="245" spans="1:42" x14ac:dyDescent="0.45">
      <c r="A245" s="278"/>
      <c r="B245" s="278"/>
      <c r="C245" s="279"/>
      <c r="D245" s="279"/>
      <c r="E245" s="279"/>
      <c r="F245" s="279"/>
      <c r="G245" s="279"/>
      <c r="H245" s="279"/>
      <c r="I245" s="280"/>
      <c r="J245" s="260"/>
      <c r="K245" s="233" t="s">
        <v>522</v>
      </c>
      <c r="L245" s="234"/>
      <c r="M245" s="234"/>
      <c r="N245" s="234"/>
      <c r="O245" s="234"/>
      <c r="P245" s="234"/>
      <c r="Q245" s="234"/>
      <c r="R245" s="234"/>
      <c r="S245" s="234"/>
      <c r="T245" s="234"/>
      <c r="U245" s="234"/>
      <c r="V245" s="234"/>
      <c r="W245" s="234"/>
      <c r="X245" s="234"/>
      <c r="Y245" s="234"/>
      <c r="Z245" s="231"/>
      <c r="AA245" s="231"/>
      <c r="AB245" s="231"/>
      <c r="AC245" s="231"/>
      <c r="AD245" s="231"/>
      <c r="AE245" s="231"/>
      <c r="AF245" s="231"/>
      <c r="AG245" s="231"/>
      <c r="AH245" s="231"/>
      <c r="AI245" s="231"/>
      <c r="AJ245" s="231"/>
      <c r="AK245" s="231"/>
      <c r="AL245" s="231"/>
      <c r="AM245" s="231"/>
      <c r="AN245" s="231"/>
      <c r="AO245" s="231"/>
      <c r="AP245" s="231"/>
    </row>
    <row r="246" spans="1:42" x14ac:dyDescent="0.45">
      <c r="A246" s="278"/>
      <c r="B246" s="278"/>
      <c r="C246" s="279"/>
      <c r="D246" s="279"/>
      <c r="E246" s="279"/>
      <c r="F246" s="279"/>
      <c r="G246" s="279"/>
      <c r="H246" s="279"/>
      <c r="I246" s="280"/>
      <c r="J246" s="260"/>
      <c r="K246" s="233" t="s">
        <v>523</v>
      </c>
      <c r="L246" s="234"/>
      <c r="M246" s="234"/>
      <c r="N246" s="234"/>
      <c r="O246" s="234"/>
      <c r="P246" s="234"/>
      <c r="Q246" s="234"/>
      <c r="R246" s="234"/>
      <c r="S246" s="234"/>
      <c r="T246" s="234"/>
      <c r="U246" s="234"/>
      <c r="V246" s="234"/>
      <c r="W246" s="234"/>
      <c r="X246" s="234"/>
      <c r="Y246" s="234"/>
      <c r="Z246" s="231"/>
      <c r="AA246" s="231"/>
      <c r="AB246" s="231"/>
      <c r="AC246" s="231"/>
      <c r="AD246" s="231"/>
      <c r="AE246" s="231"/>
      <c r="AF246" s="231"/>
      <c r="AG246" s="231"/>
      <c r="AH246" s="231"/>
      <c r="AI246" s="231"/>
      <c r="AJ246" s="231"/>
      <c r="AK246" s="231"/>
      <c r="AL246" s="231"/>
      <c r="AM246" s="231"/>
      <c r="AN246" s="231"/>
      <c r="AO246" s="231"/>
      <c r="AP246" s="231"/>
    </row>
    <row r="247" spans="1:42" x14ac:dyDescent="0.45">
      <c r="A247" s="278"/>
      <c r="B247" s="278"/>
      <c r="C247" s="279"/>
      <c r="D247" s="279"/>
      <c r="E247" s="279"/>
      <c r="F247" s="279"/>
      <c r="G247" s="279"/>
      <c r="H247" s="279"/>
      <c r="I247" s="280"/>
      <c r="J247" s="260"/>
      <c r="K247" s="233" t="s">
        <v>243</v>
      </c>
      <c r="L247" s="234"/>
      <c r="M247" s="234"/>
      <c r="N247" s="234"/>
      <c r="O247" s="234"/>
      <c r="P247" s="234"/>
      <c r="Q247" s="234"/>
      <c r="R247" s="234"/>
      <c r="S247" s="234"/>
      <c r="T247" s="234"/>
      <c r="U247" s="234"/>
      <c r="V247" s="234"/>
      <c r="W247" s="234"/>
      <c r="X247" s="234"/>
      <c r="Y247" s="234"/>
      <c r="Z247" s="231"/>
      <c r="AA247" s="231"/>
      <c r="AB247" s="231"/>
      <c r="AC247" s="231"/>
      <c r="AD247" s="231"/>
      <c r="AE247" s="231"/>
      <c r="AF247" s="231"/>
      <c r="AG247" s="231"/>
      <c r="AH247" s="231"/>
      <c r="AI247" s="231"/>
      <c r="AJ247" s="231"/>
      <c r="AK247" s="231"/>
      <c r="AL247" s="231"/>
      <c r="AM247" s="231"/>
      <c r="AN247" s="231"/>
      <c r="AO247" s="231"/>
      <c r="AP247" s="231"/>
    </row>
    <row r="248" spans="1:42" x14ac:dyDescent="0.45">
      <c r="A248" s="278"/>
      <c r="B248" s="278"/>
      <c r="C248" s="279"/>
      <c r="D248" s="279"/>
      <c r="E248" s="279"/>
      <c r="F248" s="279"/>
      <c r="G248" s="279"/>
      <c r="H248" s="279"/>
      <c r="I248" s="280"/>
      <c r="J248" s="260"/>
      <c r="K248" s="233"/>
      <c r="L248" s="234"/>
      <c r="M248" s="234"/>
      <c r="N248" s="234"/>
      <c r="O248" s="234"/>
      <c r="P248" s="234"/>
      <c r="Q248" s="234"/>
      <c r="R248" s="234"/>
      <c r="S248" s="234"/>
      <c r="T248" s="234"/>
      <c r="U248" s="234"/>
      <c r="V248" s="234"/>
      <c r="W248" s="234"/>
      <c r="X248" s="234"/>
      <c r="Y248" s="234"/>
      <c r="Z248" s="231"/>
      <c r="AA248" s="231"/>
      <c r="AB248" s="231"/>
      <c r="AC248" s="231"/>
      <c r="AD248" s="231"/>
      <c r="AE248" s="231"/>
      <c r="AF248" s="231"/>
      <c r="AG248" s="231"/>
      <c r="AH248" s="231"/>
      <c r="AI248" s="231"/>
      <c r="AJ248" s="231"/>
      <c r="AK248" s="231"/>
      <c r="AL248" s="231"/>
      <c r="AM248" s="231"/>
      <c r="AN248" s="231"/>
      <c r="AO248" s="231"/>
      <c r="AP248" s="231"/>
    </row>
    <row r="249" spans="1:42" x14ac:dyDescent="0.45">
      <c r="A249" s="278"/>
      <c r="B249" s="278"/>
      <c r="C249" s="279"/>
      <c r="D249" s="279"/>
      <c r="E249" s="279"/>
      <c r="F249" s="279"/>
      <c r="G249" s="279"/>
      <c r="H249" s="279"/>
      <c r="I249" s="280"/>
      <c r="J249" s="260" t="s">
        <v>92</v>
      </c>
      <c r="K249" s="233"/>
      <c r="L249" s="234"/>
      <c r="M249" s="234"/>
      <c r="N249" s="234"/>
      <c r="O249" s="234"/>
      <c r="P249" s="234"/>
      <c r="Q249" s="234"/>
      <c r="R249" s="234"/>
      <c r="S249" s="234"/>
      <c r="T249" s="234"/>
      <c r="U249" s="234"/>
      <c r="V249" s="234"/>
      <c r="W249" s="234"/>
      <c r="X249" s="234"/>
      <c r="Y249" s="234"/>
      <c r="Z249" s="231"/>
      <c r="AA249" s="231"/>
      <c r="AB249" s="231"/>
      <c r="AC249" s="231"/>
      <c r="AD249" s="231"/>
      <c r="AE249" s="231"/>
      <c r="AF249" s="231"/>
      <c r="AG249" s="231"/>
      <c r="AH249" s="231"/>
      <c r="AI249" s="231"/>
      <c r="AJ249" s="231"/>
      <c r="AK249" s="231"/>
      <c r="AL249" s="231"/>
      <c r="AM249" s="231"/>
      <c r="AN249" s="231"/>
      <c r="AO249" s="231"/>
      <c r="AP249" s="231"/>
    </row>
    <row r="250" spans="1:42" x14ac:dyDescent="0.45">
      <c r="A250" s="278"/>
      <c r="B250" s="278"/>
      <c r="C250" s="279"/>
      <c r="D250" s="279"/>
      <c r="E250" s="279"/>
      <c r="F250" s="279"/>
      <c r="G250" s="279"/>
      <c r="H250" s="279"/>
      <c r="I250" s="280"/>
      <c r="J250" s="260"/>
      <c r="K250" s="233" t="s">
        <v>529</v>
      </c>
      <c r="L250" s="234"/>
      <c r="M250" s="234"/>
      <c r="N250" s="234"/>
      <c r="O250" s="234"/>
      <c r="P250" s="234"/>
      <c r="Q250" s="234"/>
      <c r="R250" s="234"/>
      <c r="S250" s="234"/>
      <c r="T250" s="234"/>
      <c r="U250" s="234"/>
      <c r="V250" s="234"/>
      <c r="W250" s="234"/>
      <c r="X250" s="234"/>
      <c r="Y250" s="234"/>
      <c r="Z250" s="231"/>
      <c r="AA250" s="231"/>
      <c r="AB250" s="231"/>
      <c r="AC250" s="231"/>
      <c r="AD250" s="231"/>
      <c r="AE250" s="231"/>
      <c r="AF250" s="231"/>
      <c r="AG250" s="231"/>
      <c r="AH250" s="231"/>
      <c r="AI250" s="231"/>
      <c r="AJ250" s="231"/>
      <c r="AK250" s="231"/>
      <c r="AL250" s="231"/>
      <c r="AM250" s="231"/>
      <c r="AN250" s="231"/>
      <c r="AO250" s="231"/>
      <c r="AP250" s="231"/>
    </row>
    <row r="251" spans="1:42" x14ac:dyDescent="0.45">
      <c r="A251" s="278"/>
      <c r="B251" s="278"/>
      <c r="C251" s="279"/>
      <c r="D251" s="279"/>
      <c r="E251" s="279"/>
      <c r="F251" s="279"/>
      <c r="G251" s="279"/>
      <c r="H251" s="279"/>
      <c r="I251" s="280"/>
      <c r="J251" s="260"/>
      <c r="K251" s="233"/>
      <c r="L251" s="234"/>
      <c r="M251" s="234"/>
      <c r="N251" s="234"/>
      <c r="O251" s="234"/>
      <c r="P251" s="234"/>
      <c r="Q251" s="234"/>
      <c r="R251" s="234"/>
      <c r="S251" s="234"/>
      <c r="T251" s="234"/>
      <c r="U251" s="234"/>
      <c r="V251" s="234"/>
      <c r="W251" s="234"/>
      <c r="X251" s="234"/>
      <c r="Y251" s="234"/>
      <c r="Z251" s="231"/>
      <c r="AA251" s="231"/>
      <c r="AB251" s="231"/>
      <c r="AC251" s="231"/>
      <c r="AD251" s="231"/>
      <c r="AE251" s="231"/>
      <c r="AF251" s="231"/>
      <c r="AG251" s="231"/>
      <c r="AH251" s="231"/>
      <c r="AI251" s="231"/>
      <c r="AJ251" s="231"/>
      <c r="AK251" s="231"/>
      <c r="AL251" s="231"/>
      <c r="AM251" s="231"/>
      <c r="AN251" s="231"/>
      <c r="AO251" s="231"/>
      <c r="AP251" s="231"/>
    </row>
    <row r="252" spans="1:42" x14ac:dyDescent="0.45">
      <c r="A252" s="278"/>
      <c r="B252" s="278"/>
      <c r="C252" s="279"/>
      <c r="D252" s="279"/>
      <c r="E252" s="279"/>
      <c r="F252" s="279"/>
      <c r="G252" s="279"/>
      <c r="H252" s="279"/>
      <c r="I252" s="280"/>
      <c r="J252" s="260" t="s">
        <v>94</v>
      </c>
      <c r="K252" s="233"/>
      <c r="L252" s="234"/>
      <c r="M252" s="234"/>
      <c r="N252" s="234"/>
      <c r="O252" s="234"/>
      <c r="P252" s="234"/>
      <c r="Q252" s="234"/>
      <c r="R252" s="234"/>
      <c r="S252" s="234"/>
      <c r="T252" s="234"/>
      <c r="U252" s="234"/>
      <c r="V252" s="234"/>
      <c r="W252" s="234"/>
      <c r="X252" s="234"/>
      <c r="Y252" s="234"/>
      <c r="Z252" s="231"/>
      <c r="AA252" s="231"/>
      <c r="AB252" s="231"/>
      <c r="AC252" s="231"/>
      <c r="AD252" s="231"/>
      <c r="AE252" s="231"/>
      <c r="AF252" s="231"/>
      <c r="AG252" s="231"/>
      <c r="AH252" s="231"/>
      <c r="AI252" s="231"/>
      <c r="AJ252" s="231"/>
      <c r="AK252" s="231"/>
      <c r="AL252" s="231"/>
      <c r="AM252" s="231"/>
      <c r="AN252" s="231"/>
      <c r="AO252" s="231"/>
      <c r="AP252" s="231"/>
    </row>
    <row r="253" spans="1:42" x14ac:dyDescent="0.45">
      <c r="A253" s="278"/>
      <c r="B253" s="278"/>
      <c r="C253" s="279"/>
      <c r="D253" s="279"/>
      <c r="E253" s="279"/>
      <c r="F253" s="279"/>
      <c r="G253" s="279"/>
      <c r="H253" s="279"/>
      <c r="I253" s="280"/>
      <c r="J253" s="260"/>
      <c r="K253" s="233" t="s">
        <v>501</v>
      </c>
      <c r="L253" s="234"/>
      <c r="M253" s="234"/>
      <c r="N253" s="234"/>
      <c r="O253" s="234"/>
      <c r="P253" s="234"/>
      <c r="Q253" s="234"/>
      <c r="R253" s="234"/>
      <c r="S253" s="234"/>
      <c r="T253" s="234"/>
      <c r="U253" s="234"/>
      <c r="V253" s="234"/>
      <c r="W253" s="234"/>
      <c r="X253" s="234"/>
      <c r="Y253" s="234"/>
      <c r="Z253" s="231"/>
      <c r="AA253" s="231"/>
      <c r="AB253" s="231"/>
      <c r="AC253" s="231"/>
      <c r="AD253" s="231"/>
      <c r="AE253" s="231"/>
      <c r="AF253" s="231"/>
      <c r="AG253" s="231"/>
      <c r="AH253" s="231"/>
      <c r="AI253" s="231"/>
      <c r="AJ253" s="231"/>
      <c r="AK253" s="231"/>
      <c r="AL253" s="231"/>
      <c r="AM253" s="231"/>
      <c r="AN253" s="231"/>
      <c r="AO253" s="231"/>
      <c r="AP253" s="231"/>
    </row>
    <row r="254" spans="1:42" x14ac:dyDescent="0.45">
      <c r="A254" s="278"/>
      <c r="B254" s="278"/>
      <c r="C254" s="279"/>
      <c r="D254" s="279"/>
      <c r="E254" s="279"/>
      <c r="F254" s="279"/>
      <c r="G254" s="279"/>
      <c r="H254" s="279"/>
      <c r="I254" s="280"/>
      <c r="J254" s="260"/>
      <c r="K254" s="233"/>
      <c r="L254" s="234"/>
      <c r="M254" s="234"/>
      <c r="N254" s="234"/>
      <c r="O254" s="234"/>
      <c r="P254" s="234"/>
      <c r="Q254" s="234"/>
      <c r="R254" s="234"/>
      <c r="S254" s="234"/>
      <c r="T254" s="234"/>
      <c r="U254" s="234"/>
      <c r="V254" s="234"/>
      <c r="W254" s="234"/>
      <c r="X254" s="234"/>
      <c r="Y254" s="234"/>
      <c r="Z254" s="231"/>
      <c r="AA254" s="231"/>
      <c r="AB254" s="231"/>
      <c r="AC254" s="231"/>
      <c r="AD254" s="231"/>
      <c r="AE254" s="231"/>
      <c r="AF254" s="231"/>
      <c r="AG254" s="231"/>
      <c r="AH254" s="231"/>
      <c r="AI254" s="231"/>
      <c r="AJ254" s="231"/>
      <c r="AK254" s="231"/>
      <c r="AL254" s="231"/>
      <c r="AM254" s="231"/>
      <c r="AN254" s="231"/>
      <c r="AO254" s="231"/>
      <c r="AP254" s="231"/>
    </row>
    <row r="255" spans="1:42" x14ac:dyDescent="0.45">
      <c r="A255" s="278"/>
      <c r="B255" s="278"/>
      <c r="C255" s="279"/>
      <c r="D255" s="279"/>
      <c r="E255" s="279"/>
      <c r="F255" s="279"/>
      <c r="G255" s="279"/>
      <c r="H255" s="279"/>
      <c r="I255" s="280"/>
      <c r="J255" s="260" t="s">
        <v>96</v>
      </c>
      <c r="K255" s="233"/>
      <c r="L255" s="234"/>
      <c r="M255" s="234"/>
      <c r="N255" s="234"/>
      <c r="O255" s="234"/>
      <c r="P255" s="234"/>
      <c r="Q255" s="234"/>
      <c r="R255" s="234"/>
      <c r="S255" s="234"/>
      <c r="T255" s="234"/>
      <c r="U255" s="234"/>
      <c r="V255" s="234"/>
      <c r="W255" s="234"/>
      <c r="X255" s="234"/>
      <c r="Y255" s="234"/>
      <c r="Z255" s="231"/>
      <c r="AA255" s="231"/>
      <c r="AB255" s="231"/>
      <c r="AC255" s="231"/>
      <c r="AD255" s="231"/>
      <c r="AE255" s="231"/>
      <c r="AF255" s="231"/>
      <c r="AG255" s="231"/>
      <c r="AH255" s="231"/>
      <c r="AI255" s="231"/>
      <c r="AJ255" s="231"/>
      <c r="AK255" s="231"/>
      <c r="AL255" s="231"/>
      <c r="AM255" s="231"/>
      <c r="AN255" s="231"/>
      <c r="AO255" s="231"/>
      <c r="AP255" s="231"/>
    </row>
    <row r="256" spans="1:42" x14ac:dyDescent="0.45">
      <c r="A256" s="278"/>
      <c r="B256" s="278"/>
      <c r="C256" s="279"/>
      <c r="D256" s="279"/>
      <c r="E256" s="279"/>
      <c r="F256" s="279"/>
      <c r="G256" s="279"/>
      <c r="H256" s="279"/>
      <c r="I256" s="280"/>
      <c r="J256" s="260"/>
      <c r="K256" s="233" t="s">
        <v>502</v>
      </c>
      <c r="L256" s="234"/>
      <c r="M256" s="234"/>
      <c r="N256" s="234"/>
      <c r="O256" s="234"/>
      <c r="P256" s="234"/>
      <c r="Q256" s="234"/>
      <c r="R256" s="234"/>
      <c r="S256" s="234"/>
      <c r="T256" s="234"/>
      <c r="U256" s="234"/>
      <c r="V256" s="234"/>
      <c r="W256" s="234"/>
      <c r="X256" s="234"/>
      <c r="Y256" s="234"/>
      <c r="Z256" s="231"/>
      <c r="AA256" s="231"/>
      <c r="AB256" s="231"/>
      <c r="AC256" s="231"/>
      <c r="AD256" s="231"/>
      <c r="AE256" s="231"/>
      <c r="AF256" s="231"/>
      <c r="AG256" s="231"/>
      <c r="AH256" s="231"/>
      <c r="AI256" s="231"/>
      <c r="AJ256" s="231"/>
      <c r="AK256" s="231"/>
      <c r="AL256" s="231"/>
      <c r="AM256" s="231"/>
      <c r="AN256" s="231"/>
      <c r="AO256" s="231"/>
      <c r="AP256" s="231"/>
    </row>
    <row r="257" spans="1:42" x14ac:dyDescent="0.45">
      <c r="A257" s="278"/>
      <c r="B257" s="278"/>
      <c r="C257" s="279"/>
      <c r="D257" s="279"/>
      <c r="E257" s="279"/>
      <c r="F257" s="279"/>
      <c r="G257" s="279"/>
      <c r="H257" s="279"/>
      <c r="I257" s="280"/>
      <c r="J257" s="260"/>
      <c r="K257" s="233" t="s">
        <v>503</v>
      </c>
      <c r="L257" s="234"/>
      <c r="M257" s="234"/>
      <c r="N257" s="234"/>
      <c r="O257" s="234"/>
      <c r="P257" s="234"/>
      <c r="Q257" s="234"/>
      <c r="R257" s="234"/>
      <c r="S257" s="234"/>
      <c r="T257" s="234"/>
      <c r="U257" s="234"/>
      <c r="V257" s="234"/>
      <c r="W257" s="234"/>
      <c r="X257" s="234"/>
      <c r="Y257" s="234"/>
      <c r="Z257" s="231"/>
      <c r="AA257" s="231"/>
      <c r="AB257" s="231"/>
      <c r="AC257" s="231"/>
      <c r="AD257" s="231"/>
      <c r="AE257" s="231"/>
      <c r="AF257" s="231"/>
      <c r="AG257" s="231"/>
      <c r="AH257" s="231"/>
      <c r="AI257" s="231"/>
      <c r="AJ257" s="231"/>
      <c r="AK257" s="231"/>
      <c r="AL257" s="231"/>
      <c r="AM257" s="231"/>
      <c r="AN257" s="231"/>
      <c r="AO257" s="231"/>
      <c r="AP257" s="231"/>
    </row>
    <row r="258" spans="1:42" x14ac:dyDescent="0.45">
      <c r="A258" s="278"/>
      <c r="B258" s="278"/>
      <c r="C258" s="279"/>
      <c r="D258" s="279"/>
      <c r="E258" s="279"/>
      <c r="F258" s="279"/>
      <c r="G258" s="279"/>
      <c r="H258" s="279"/>
      <c r="I258" s="280"/>
      <c r="J258" s="260" t="s">
        <v>98</v>
      </c>
      <c r="K258" s="233"/>
      <c r="L258" s="234"/>
      <c r="M258" s="234"/>
      <c r="N258" s="234"/>
      <c r="O258" s="234"/>
      <c r="P258" s="234"/>
      <c r="Q258" s="234"/>
      <c r="R258" s="234"/>
      <c r="S258" s="234"/>
      <c r="T258" s="234"/>
      <c r="U258" s="234"/>
      <c r="V258" s="234"/>
      <c r="W258" s="234"/>
      <c r="X258" s="234"/>
      <c r="Y258" s="234"/>
      <c r="Z258" s="231"/>
      <c r="AA258" s="231"/>
      <c r="AB258" s="231"/>
      <c r="AC258" s="231"/>
      <c r="AD258" s="231"/>
      <c r="AE258" s="231"/>
      <c r="AF258" s="231"/>
      <c r="AG258" s="231"/>
      <c r="AH258" s="231"/>
      <c r="AI258" s="231"/>
      <c r="AJ258" s="231"/>
      <c r="AK258" s="231"/>
      <c r="AL258" s="231"/>
      <c r="AM258" s="231"/>
      <c r="AN258" s="231"/>
      <c r="AO258" s="231"/>
      <c r="AP258" s="231"/>
    </row>
    <row r="259" spans="1:42" x14ac:dyDescent="0.45">
      <c r="A259" s="278"/>
      <c r="B259" s="278"/>
      <c r="C259" s="279"/>
      <c r="D259" s="279"/>
      <c r="E259" s="279"/>
      <c r="F259" s="279"/>
      <c r="G259" s="279"/>
      <c r="H259" s="279"/>
      <c r="I259" s="280"/>
      <c r="J259" s="260"/>
      <c r="K259" s="233" t="s">
        <v>244</v>
      </c>
      <c r="L259" s="234"/>
      <c r="M259" s="234"/>
      <c r="N259" s="234"/>
      <c r="O259" s="234"/>
      <c r="P259" s="234"/>
      <c r="Q259" s="234"/>
      <c r="R259" s="234"/>
      <c r="S259" s="234"/>
      <c r="T259" s="234"/>
      <c r="U259" s="234"/>
      <c r="V259" s="234"/>
      <c r="W259" s="234"/>
      <c r="X259" s="234"/>
      <c r="Y259" s="234"/>
      <c r="Z259" s="231"/>
      <c r="AA259" s="231"/>
      <c r="AB259" s="231"/>
      <c r="AC259" s="231"/>
      <c r="AD259" s="231"/>
      <c r="AE259" s="231"/>
      <c r="AF259" s="231"/>
      <c r="AG259" s="231"/>
      <c r="AH259" s="231"/>
      <c r="AI259" s="231"/>
      <c r="AJ259" s="231"/>
      <c r="AK259" s="231"/>
      <c r="AL259" s="231"/>
      <c r="AM259" s="231"/>
      <c r="AN259" s="231"/>
      <c r="AO259" s="231"/>
      <c r="AP259" s="231"/>
    </row>
    <row r="260" spans="1:42" x14ac:dyDescent="0.45">
      <c r="A260" s="278"/>
      <c r="B260" s="278"/>
      <c r="C260" s="279"/>
      <c r="D260" s="279"/>
      <c r="E260" s="279"/>
      <c r="F260" s="279"/>
      <c r="G260" s="279"/>
      <c r="H260" s="279"/>
      <c r="I260" s="280"/>
      <c r="J260" s="260"/>
      <c r="K260" s="233" t="s">
        <v>245</v>
      </c>
      <c r="L260" s="234"/>
      <c r="M260" s="234"/>
      <c r="N260" s="234"/>
      <c r="O260" s="234"/>
      <c r="P260" s="234"/>
      <c r="Q260" s="234"/>
      <c r="R260" s="234"/>
      <c r="S260" s="234"/>
      <c r="T260" s="234"/>
      <c r="U260" s="234"/>
      <c r="V260" s="234"/>
      <c r="W260" s="234"/>
      <c r="X260" s="234"/>
      <c r="Y260" s="234"/>
      <c r="Z260" s="231"/>
      <c r="AA260" s="231"/>
      <c r="AB260" s="231"/>
      <c r="AC260" s="231"/>
      <c r="AD260" s="231"/>
      <c r="AE260" s="231"/>
      <c r="AF260" s="231"/>
      <c r="AG260" s="231"/>
      <c r="AH260" s="231"/>
      <c r="AI260" s="231"/>
      <c r="AJ260" s="231"/>
      <c r="AK260" s="231"/>
      <c r="AL260" s="231"/>
      <c r="AM260" s="231"/>
      <c r="AN260" s="231"/>
      <c r="AO260" s="231"/>
      <c r="AP260" s="231"/>
    </row>
    <row r="261" spans="1:42" x14ac:dyDescent="0.45">
      <c r="A261" s="278"/>
      <c r="B261" s="278"/>
      <c r="C261" s="279"/>
      <c r="D261" s="279"/>
      <c r="E261" s="279"/>
      <c r="F261" s="279"/>
      <c r="G261" s="279"/>
      <c r="H261" s="279"/>
      <c r="I261" s="280"/>
      <c r="J261" s="260"/>
      <c r="K261" s="233" t="s">
        <v>246</v>
      </c>
      <c r="L261" s="234"/>
      <c r="M261" s="234"/>
      <c r="N261" s="234"/>
      <c r="O261" s="234"/>
      <c r="P261" s="234"/>
      <c r="Q261" s="234"/>
      <c r="R261" s="234"/>
      <c r="S261" s="234"/>
      <c r="T261" s="234"/>
      <c r="U261" s="234"/>
      <c r="V261" s="234"/>
      <c r="W261" s="234"/>
      <c r="X261" s="234"/>
      <c r="Y261" s="234"/>
      <c r="Z261" s="231"/>
      <c r="AA261" s="231"/>
      <c r="AB261" s="231"/>
      <c r="AC261" s="231"/>
      <c r="AD261" s="231"/>
      <c r="AE261" s="231"/>
      <c r="AF261" s="231"/>
      <c r="AG261" s="231"/>
      <c r="AH261" s="231"/>
      <c r="AI261" s="231"/>
      <c r="AJ261" s="231"/>
      <c r="AK261" s="231"/>
      <c r="AL261" s="231"/>
      <c r="AM261" s="231"/>
      <c r="AN261" s="231"/>
      <c r="AO261" s="231"/>
      <c r="AP261" s="231"/>
    </row>
    <row r="262" spans="1:42" x14ac:dyDescent="0.45">
      <c r="A262" s="278"/>
      <c r="B262" s="278"/>
      <c r="C262" s="279"/>
      <c r="D262" s="279"/>
      <c r="E262" s="279"/>
      <c r="F262" s="279"/>
      <c r="G262" s="279"/>
      <c r="H262" s="279"/>
      <c r="I262" s="280"/>
      <c r="J262" s="260"/>
      <c r="K262" s="233"/>
      <c r="L262" s="234"/>
      <c r="M262" s="234"/>
      <c r="N262" s="234"/>
      <c r="O262" s="234"/>
      <c r="P262" s="234"/>
      <c r="Q262" s="234"/>
      <c r="R262" s="234"/>
      <c r="S262" s="234"/>
      <c r="T262" s="234"/>
      <c r="U262" s="234"/>
      <c r="V262" s="234"/>
      <c r="W262" s="234"/>
      <c r="X262" s="234"/>
      <c r="Y262" s="234"/>
      <c r="Z262" s="231"/>
      <c r="AA262" s="231"/>
      <c r="AB262" s="231"/>
      <c r="AC262" s="231"/>
      <c r="AD262" s="231"/>
      <c r="AE262" s="231"/>
      <c r="AF262" s="231"/>
      <c r="AG262" s="231"/>
      <c r="AH262" s="231"/>
      <c r="AI262" s="231"/>
      <c r="AJ262" s="231"/>
      <c r="AK262" s="231"/>
      <c r="AL262" s="231"/>
      <c r="AM262" s="231"/>
      <c r="AN262" s="231"/>
      <c r="AO262" s="231"/>
      <c r="AP262" s="231"/>
    </row>
    <row r="263" spans="1:42" x14ac:dyDescent="0.45">
      <c r="A263" s="278"/>
      <c r="B263" s="278"/>
      <c r="C263" s="279"/>
      <c r="D263" s="279"/>
      <c r="E263" s="279"/>
      <c r="F263" s="279"/>
      <c r="G263" s="279"/>
      <c r="H263" s="279"/>
      <c r="I263" s="280"/>
      <c r="J263" s="260" t="s">
        <v>171</v>
      </c>
      <c r="K263" s="233"/>
      <c r="L263" s="259"/>
      <c r="M263" s="234"/>
      <c r="N263" s="234"/>
      <c r="O263" s="234"/>
      <c r="P263" s="234"/>
      <c r="Q263" s="234"/>
      <c r="R263" s="234"/>
      <c r="S263" s="234"/>
      <c r="T263" s="234"/>
      <c r="U263" s="234"/>
      <c r="V263" s="234"/>
      <c r="W263" s="234"/>
      <c r="X263" s="234"/>
      <c r="Y263" s="234"/>
      <c r="Z263" s="231"/>
      <c r="AA263" s="231"/>
      <c r="AB263" s="231"/>
      <c r="AC263" s="231"/>
      <c r="AD263" s="231"/>
      <c r="AE263" s="231"/>
      <c r="AF263" s="231"/>
      <c r="AG263" s="231"/>
      <c r="AH263" s="231"/>
      <c r="AI263" s="231"/>
      <c r="AJ263" s="231"/>
      <c r="AK263" s="231"/>
      <c r="AL263" s="231"/>
      <c r="AM263" s="231"/>
      <c r="AN263" s="231"/>
      <c r="AO263" s="231"/>
      <c r="AP263" s="231"/>
    </row>
    <row r="264" spans="1:42" x14ac:dyDescent="0.45">
      <c r="A264" s="278"/>
      <c r="B264" s="278"/>
      <c r="C264" s="279"/>
      <c r="D264" s="279"/>
      <c r="E264" s="279"/>
      <c r="F264" s="279"/>
      <c r="G264" s="279"/>
      <c r="H264" s="279"/>
      <c r="I264" s="280"/>
      <c r="J264" s="260"/>
      <c r="K264" s="233" t="s">
        <v>247</v>
      </c>
      <c r="L264" s="259"/>
      <c r="M264" s="234"/>
      <c r="N264" s="234"/>
      <c r="O264" s="234"/>
      <c r="P264" s="234"/>
      <c r="Q264" s="234"/>
      <c r="R264" s="234"/>
      <c r="S264" s="234"/>
      <c r="T264" s="234"/>
      <c r="U264" s="234"/>
      <c r="V264" s="234"/>
      <c r="W264" s="234"/>
      <c r="X264" s="234"/>
      <c r="Y264" s="234"/>
      <c r="Z264" s="231"/>
      <c r="AA264" s="231"/>
      <c r="AB264" s="231"/>
      <c r="AC264" s="231"/>
      <c r="AD264" s="231"/>
      <c r="AE264" s="231"/>
      <c r="AF264" s="231"/>
      <c r="AG264" s="231"/>
      <c r="AH264" s="231"/>
      <c r="AI264" s="231"/>
      <c r="AJ264" s="231"/>
      <c r="AK264" s="231"/>
      <c r="AL264" s="231"/>
      <c r="AM264" s="231"/>
      <c r="AN264" s="231"/>
      <c r="AO264" s="231"/>
      <c r="AP264" s="231"/>
    </row>
    <row r="265" spans="1:42" x14ac:dyDescent="0.45">
      <c r="A265" s="278"/>
      <c r="B265" s="278"/>
      <c r="C265" s="279"/>
      <c r="D265" s="279"/>
      <c r="E265" s="279"/>
      <c r="F265" s="279"/>
      <c r="G265" s="279"/>
      <c r="H265" s="279"/>
      <c r="I265" s="280"/>
      <c r="J265" s="260"/>
      <c r="K265" s="233" t="s">
        <v>248</v>
      </c>
      <c r="L265" s="259"/>
      <c r="M265" s="234"/>
      <c r="N265" s="234"/>
      <c r="O265" s="234"/>
      <c r="P265" s="234"/>
      <c r="Q265" s="234"/>
      <c r="R265" s="234"/>
      <c r="S265" s="234"/>
      <c r="T265" s="234"/>
      <c r="U265" s="234"/>
      <c r="V265" s="234"/>
      <c r="W265" s="234"/>
      <c r="X265" s="234"/>
      <c r="Y265" s="234"/>
      <c r="Z265" s="231"/>
      <c r="AA265" s="231"/>
      <c r="AB265" s="231"/>
      <c r="AC265" s="231"/>
      <c r="AD265" s="231"/>
      <c r="AE265" s="231"/>
      <c r="AF265" s="231"/>
      <c r="AG265" s="231"/>
      <c r="AH265" s="231"/>
      <c r="AI265" s="231"/>
      <c r="AJ265" s="231"/>
      <c r="AK265" s="231"/>
      <c r="AL265" s="231"/>
      <c r="AM265" s="231"/>
      <c r="AN265" s="231"/>
      <c r="AO265" s="231"/>
      <c r="AP265" s="231"/>
    </row>
    <row r="266" spans="1:42" x14ac:dyDescent="0.45">
      <c r="A266" s="278"/>
      <c r="B266" s="278"/>
      <c r="C266" s="279"/>
      <c r="D266" s="279"/>
      <c r="E266" s="279"/>
      <c r="F266" s="279"/>
      <c r="G266" s="279"/>
      <c r="H266" s="279"/>
      <c r="I266" s="280"/>
      <c r="J266" s="260"/>
      <c r="K266" s="256" t="s">
        <v>322</v>
      </c>
      <c r="L266" s="259"/>
      <c r="M266" s="234"/>
      <c r="N266" s="234"/>
      <c r="O266" s="234"/>
      <c r="P266" s="234"/>
      <c r="Q266" s="234"/>
      <c r="R266" s="234"/>
      <c r="S266" s="234"/>
      <c r="T266" s="234"/>
      <c r="U266" s="234"/>
      <c r="V266" s="234"/>
      <c r="W266" s="234"/>
      <c r="X266" s="234"/>
      <c r="Y266" s="234"/>
      <c r="Z266" s="231"/>
      <c r="AA266" s="231"/>
      <c r="AB266" s="231"/>
      <c r="AC266" s="231"/>
      <c r="AD266" s="231"/>
      <c r="AE266" s="231"/>
      <c r="AF266" s="231"/>
      <c r="AG266" s="231"/>
      <c r="AH266" s="231"/>
      <c r="AI266" s="231"/>
      <c r="AJ266" s="231"/>
      <c r="AK266" s="231"/>
      <c r="AL266" s="231"/>
      <c r="AM266" s="231"/>
      <c r="AN266" s="231"/>
      <c r="AO266" s="231"/>
      <c r="AP266" s="231"/>
    </row>
    <row r="267" spans="1:42" x14ac:dyDescent="0.45">
      <c r="A267" s="278"/>
      <c r="B267" s="278"/>
      <c r="C267" s="279"/>
      <c r="D267" s="279"/>
      <c r="E267" s="279"/>
      <c r="F267" s="279"/>
      <c r="G267" s="279"/>
      <c r="H267" s="279"/>
      <c r="I267" s="280"/>
      <c r="J267" s="260"/>
      <c r="K267" s="233" t="s">
        <v>249</v>
      </c>
      <c r="L267" s="259"/>
      <c r="M267" s="234"/>
      <c r="N267" s="234"/>
      <c r="O267" s="234"/>
      <c r="P267" s="234"/>
      <c r="Q267" s="234"/>
      <c r="R267" s="234"/>
      <c r="S267" s="234"/>
      <c r="T267" s="234"/>
      <c r="U267" s="234"/>
      <c r="V267" s="234"/>
      <c r="W267" s="234"/>
      <c r="X267" s="234"/>
      <c r="Y267" s="234"/>
      <c r="Z267" s="231"/>
      <c r="AA267" s="231"/>
      <c r="AB267" s="231"/>
      <c r="AC267" s="231"/>
      <c r="AD267" s="231"/>
      <c r="AE267" s="231"/>
      <c r="AF267" s="231"/>
      <c r="AG267" s="231"/>
      <c r="AH267" s="231"/>
      <c r="AI267" s="231"/>
      <c r="AJ267" s="231"/>
      <c r="AK267" s="231"/>
      <c r="AL267" s="231"/>
      <c r="AM267" s="231"/>
      <c r="AN267" s="231"/>
      <c r="AO267" s="231"/>
      <c r="AP267" s="231"/>
    </row>
    <row r="268" spans="1:42" x14ac:dyDescent="0.45">
      <c r="A268" s="278"/>
      <c r="B268" s="278"/>
      <c r="C268" s="279"/>
      <c r="D268" s="279"/>
      <c r="E268" s="279"/>
      <c r="F268" s="279"/>
      <c r="G268" s="279"/>
      <c r="H268" s="279"/>
      <c r="I268" s="280"/>
      <c r="J268" s="260"/>
      <c r="K268" s="233" t="s">
        <v>170</v>
      </c>
      <c r="L268" s="259"/>
      <c r="M268" s="234"/>
      <c r="N268" s="234"/>
      <c r="O268" s="234"/>
      <c r="P268" s="234"/>
      <c r="Q268" s="234"/>
      <c r="R268" s="234"/>
      <c r="S268" s="234"/>
      <c r="T268" s="234"/>
      <c r="U268" s="234"/>
      <c r="V268" s="234"/>
      <c r="W268" s="234"/>
      <c r="X268" s="234"/>
      <c r="Y268" s="234"/>
      <c r="Z268" s="231"/>
      <c r="AA268" s="231"/>
      <c r="AB268" s="231"/>
      <c r="AC268" s="231"/>
      <c r="AD268" s="231"/>
      <c r="AE268" s="231"/>
      <c r="AF268" s="231"/>
      <c r="AG268" s="231"/>
      <c r="AH268" s="231"/>
      <c r="AI268" s="231"/>
      <c r="AJ268" s="231"/>
      <c r="AK268" s="231"/>
      <c r="AL268" s="231"/>
      <c r="AM268" s="231"/>
      <c r="AN268" s="231"/>
      <c r="AO268" s="231"/>
      <c r="AP268" s="231"/>
    </row>
    <row r="269" spans="1:42" x14ac:dyDescent="0.45">
      <c r="A269" s="278"/>
      <c r="B269" s="278"/>
      <c r="C269" s="279"/>
      <c r="D269" s="279"/>
      <c r="E269" s="279"/>
      <c r="F269" s="279"/>
      <c r="G269" s="279"/>
      <c r="H269" s="279"/>
      <c r="I269" s="280"/>
      <c r="J269" s="260" t="s">
        <v>172</v>
      </c>
      <c r="K269" s="233"/>
      <c r="L269" s="259"/>
      <c r="M269" s="234"/>
      <c r="N269" s="234"/>
      <c r="O269" s="234"/>
      <c r="P269" s="234"/>
      <c r="Q269" s="234"/>
      <c r="R269" s="234"/>
      <c r="S269" s="234"/>
      <c r="T269" s="234"/>
      <c r="U269" s="234"/>
      <c r="V269" s="234"/>
      <c r="W269" s="234"/>
      <c r="X269" s="234"/>
      <c r="Y269" s="234"/>
      <c r="Z269" s="231"/>
      <c r="AA269" s="231"/>
      <c r="AB269" s="231"/>
      <c r="AC269" s="231"/>
      <c r="AD269" s="231"/>
      <c r="AE269" s="231"/>
      <c r="AF269" s="231"/>
      <c r="AG269" s="231"/>
      <c r="AH269" s="231"/>
      <c r="AI269" s="231"/>
      <c r="AJ269" s="231"/>
      <c r="AK269" s="231"/>
      <c r="AL269" s="231"/>
      <c r="AM269" s="231"/>
      <c r="AN269" s="231"/>
      <c r="AO269" s="231"/>
      <c r="AP269" s="231"/>
    </row>
    <row r="270" spans="1:42" x14ac:dyDescent="0.45">
      <c r="A270" s="278"/>
      <c r="B270" s="278"/>
      <c r="C270" s="279"/>
      <c r="D270" s="279"/>
      <c r="E270" s="279"/>
      <c r="F270" s="279"/>
      <c r="G270" s="279"/>
      <c r="H270" s="279"/>
      <c r="I270" s="280"/>
      <c r="J270" s="260"/>
      <c r="K270" s="233" t="s">
        <v>250</v>
      </c>
      <c r="L270" s="259"/>
      <c r="M270" s="234"/>
      <c r="N270" s="234"/>
      <c r="O270" s="234"/>
      <c r="P270" s="234"/>
      <c r="Q270" s="234"/>
      <c r="R270" s="234"/>
      <c r="S270" s="234"/>
      <c r="T270" s="234"/>
      <c r="U270" s="234"/>
      <c r="V270" s="234"/>
      <c r="W270" s="234"/>
      <c r="X270" s="234"/>
      <c r="Y270" s="234"/>
      <c r="Z270" s="231"/>
      <c r="AA270" s="231"/>
      <c r="AB270" s="231"/>
      <c r="AC270" s="231"/>
      <c r="AD270" s="231"/>
      <c r="AE270" s="231"/>
      <c r="AF270" s="231"/>
      <c r="AG270" s="231"/>
      <c r="AH270" s="231"/>
      <c r="AI270" s="231"/>
      <c r="AJ270" s="231"/>
      <c r="AK270" s="231"/>
      <c r="AL270" s="231"/>
      <c r="AM270" s="231"/>
      <c r="AN270" s="231"/>
      <c r="AO270" s="231"/>
      <c r="AP270" s="231"/>
    </row>
    <row r="271" spans="1:42" x14ac:dyDescent="0.45">
      <c r="A271" s="278"/>
      <c r="B271" s="278"/>
      <c r="C271" s="279"/>
      <c r="D271" s="279"/>
      <c r="E271" s="279"/>
      <c r="F271" s="279"/>
      <c r="G271" s="279"/>
      <c r="H271" s="279"/>
      <c r="I271" s="280"/>
      <c r="J271" s="260"/>
      <c r="K271" s="233" t="s">
        <v>251</v>
      </c>
      <c r="L271" s="234"/>
      <c r="M271" s="234"/>
      <c r="N271" s="234"/>
      <c r="O271" s="234"/>
      <c r="P271" s="234"/>
      <c r="Q271" s="234"/>
      <c r="R271" s="234"/>
      <c r="S271" s="234"/>
      <c r="T271" s="234"/>
      <c r="U271" s="234"/>
      <c r="V271" s="234"/>
      <c r="W271" s="234"/>
      <c r="X271" s="234"/>
      <c r="Y271" s="234"/>
      <c r="Z271" s="231"/>
      <c r="AA271" s="231"/>
      <c r="AB271" s="231"/>
      <c r="AC271" s="231"/>
      <c r="AD271" s="231"/>
      <c r="AE271" s="231"/>
      <c r="AF271" s="231"/>
      <c r="AG271" s="231"/>
      <c r="AH271" s="231"/>
      <c r="AI271" s="231"/>
      <c r="AJ271" s="231"/>
      <c r="AK271" s="231"/>
      <c r="AL271" s="231"/>
      <c r="AM271" s="231"/>
      <c r="AN271" s="231"/>
      <c r="AO271" s="231"/>
      <c r="AP271" s="231"/>
    </row>
    <row r="272" spans="1:42" x14ac:dyDescent="0.45">
      <c r="A272" s="278"/>
      <c r="B272" s="278"/>
      <c r="C272" s="279"/>
      <c r="D272" s="279"/>
      <c r="E272" s="279"/>
      <c r="F272" s="279"/>
      <c r="G272" s="279"/>
      <c r="H272" s="279"/>
      <c r="I272" s="280"/>
      <c r="J272" s="260"/>
      <c r="K272" s="233"/>
      <c r="L272" s="234"/>
      <c r="M272" s="234"/>
      <c r="N272" s="234"/>
      <c r="O272" s="234"/>
      <c r="P272" s="234"/>
      <c r="Q272" s="234"/>
      <c r="R272" s="234"/>
      <c r="S272" s="234"/>
      <c r="T272" s="234"/>
      <c r="U272" s="234"/>
      <c r="V272" s="234"/>
      <c r="W272" s="234"/>
      <c r="X272" s="234"/>
      <c r="Y272" s="234"/>
      <c r="Z272" s="231"/>
      <c r="AA272" s="231"/>
      <c r="AB272" s="231"/>
      <c r="AC272" s="231"/>
      <c r="AD272" s="231"/>
      <c r="AE272" s="231"/>
      <c r="AF272" s="231"/>
      <c r="AG272" s="231"/>
      <c r="AH272" s="231"/>
      <c r="AI272" s="231"/>
      <c r="AJ272" s="231"/>
      <c r="AK272" s="231"/>
      <c r="AL272" s="231"/>
      <c r="AM272" s="231"/>
      <c r="AN272" s="231"/>
      <c r="AO272" s="231"/>
      <c r="AP272" s="231"/>
    </row>
    <row r="273" spans="1:42" x14ac:dyDescent="0.45">
      <c r="A273" s="278"/>
      <c r="B273" s="278"/>
      <c r="C273" s="279"/>
      <c r="D273" s="279"/>
      <c r="E273" s="279"/>
      <c r="F273" s="279"/>
      <c r="G273" s="279"/>
      <c r="H273" s="279"/>
      <c r="I273" s="280"/>
      <c r="J273" s="260" t="s">
        <v>173</v>
      </c>
      <c r="K273" s="233"/>
      <c r="L273" s="234"/>
      <c r="M273" s="234"/>
      <c r="N273" s="234"/>
      <c r="O273" s="234"/>
      <c r="P273" s="234"/>
      <c r="Q273" s="234"/>
      <c r="R273" s="234"/>
      <c r="S273" s="234"/>
      <c r="T273" s="234"/>
      <c r="U273" s="234"/>
      <c r="V273" s="234"/>
      <c r="W273" s="234"/>
      <c r="X273" s="234"/>
      <c r="Y273" s="234"/>
      <c r="Z273" s="231"/>
      <c r="AA273" s="231"/>
      <c r="AB273" s="231"/>
      <c r="AC273" s="231"/>
      <c r="AD273" s="231"/>
      <c r="AE273" s="231"/>
      <c r="AF273" s="231"/>
      <c r="AG273" s="231"/>
      <c r="AH273" s="231"/>
      <c r="AI273" s="231"/>
      <c r="AJ273" s="231"/>
      <c r="AK273" s="231"/>
      <c r="AL273" s="231"/>
      <c r="AM273" s="231"/>
      <c r="AN273" s="231"/>
      <c r="AO273" s="231"/>
      <c r="AP273" s="231"/>
    </row>
    <row r="274" spans="1:42" x14ac:dyDescent="0.45">
      <c r="A274" s="278"/>
      <c r="B274" s="278"/>
      <c r="C274" s="279"/>
      <c r="D274" s="279"/>
      <c r="E274" s="279"/>
      <c r="F274" s="279"/>
      <c r="G274" s="279"/>
      <c r="H274" s="279"/>
      <c r="I274" s="280"/>
      <c r="J274" s="260"/>
      <c r="K274" s="233" t="s">
        <v>252</v>
      </c>
      <c r="L274" s="234"/>
      <c r="M274" s="234"/>
      <c r="N274" s="234"/>
      <c r="O274" s="234"/>
      <c r="P274" s="234"/>
      <c r="Q274" s="234"/>
      <c r="R274" s="234"/>
      <c r="S274" s="234"/>
      <c r="T274" s="234"/>
      <c r="U274" s="234"/>
      <c r="V274" s="234"/>
      <c r="W274" s="234"/>
      <c r="X274" s="234"/>
      <c r="Y274" s="234"/>
      <c r="Z274" s="231"/>
      <c r="AA274" s="231"/>
      <c r="AB274" s="231"/>
      <c r="AC274" s="231"/>
      <c r="AD274" s="231"/>
      <c r="AE274" s="231"/>
      <c r="AF274" s="231"/>
      <c r="AG274" s="231"/>
      <c r="AH274" s="231"/>
      <c r="AI274" s="231"/>
      <c r="AJ274" s="231"/>
      <c r="AK274" s="231"/>
      <c r="AL274" s="231"/>
      <c r="AM274" s="231"/>
      <c r="AN274" s="231"/>
      <c r="AO274" s="231"/>
      <c r="AP274" s="231"/>
    </row>
    <row r="275" spans="1:42" x14ac:dyDescent="0.45">
      <c r="A275" s="278"/>
      <c r="B275" s="278"/>
      <c r="C275" s="279"/>
      <c r="D275" s="279"/>
      <c r="E275" s="279"/>
      <c r="F275" s="279"/>
      <c r="G275" s="279"/>
      <c r="H275" s="279"/>
      <c r="I275" s="280"/>
      <c r="J275" s="260"/>
      <c r="K275" s="233" t="s">
        <v>253</v>
      </c>
      <c r="L275" s="234"/>
      <c r="M275" s="234"/>
      <c r="N275" s="234"/>
      <c r="O275" s="234"/>
      <c r="P275" s="234"/>
      <c r="Q275" s="234"/>
      <c r="R275" s="234"/>
      <c r="S275" s="234"/>
      <c r="T275" s="234"/>
      <c r="U275" s="234"/>
      <c r="V275" s="234"/>
      <c r="W275" s="234"/>
      <c r="X275" s="234"/>
      <c r="Y275" s="234"/>
      <c r="Z275" s="231"/>
      <c r="AA275" s="231"/>
      <c r="AB275" s="231"/>
      <c r="AC275" s="231"/>
      <c r="AD275" s="231"/>
      <c r="AE275" s="231"/>
      <c r="AF275" s="231"/>
      <c r="AG275" s="231"/>
      <c r="AH275" s="231"/>
      <c r="AI275" s="231"/>
      <c r="AJ275" s="231"/>
      <c r="AK275" s="231"/>
      <c r="AL275" s="231"/>
      <c r="AM275" s="231"/>
      <c r="AN275" s="231"/>
      <c r="AO275" s="231"/>
      <c r="AP275" s="231"/>
    </row>
    <row r="276" spans="1:42" x14ac:dyDescent="0.45">
      <c r="A276" s="278"/>
      <c r="B276" s="278"/>
      <c r="C276" s="279"/>
      <c r="D276" s="279"/>
      <c r="E276" s="279"/>
      <c r="F276" s="279"/>
      <c r="G276" s="279"/>
      <c r="H276" s="279"/>
      <c r="I276" s="280"/>
      <c r="J276" s="260"/>
      <c r="K276" s="233"/>
      <c r="L276" s="234"/>
      <c r="M276" s="234"/>
      <c r="N276" s="234"/>
      <c r="O276" s="234"/>
      <c r="P276" s="234"/>
      <c r="Q276" s="234"/>
      <c r="R276" s="234"/>
      <c r="S276" s="234"/>
      <c r="T276" s="234"/>
      <c r="U276" s="234"/>
      <c r="V276" s="234"/>
      <c r="W276" s="234"/>
      <c r="X276" s="234"/>
      <c r="Y276" s="234"/>
      <c r="Z276" s="231"/>
      <c r="AA276" s="231"/>
      <c r="AB276" s="231"/>
      <c r="AC276" s="231"/>
      <c r="AD276" s="231"/>
      <c r="AE276" s="231"/>
      <c r="AF276" s="231"/>
      <c r="AG276" s="231"/>
      <c r="AH276" s="231"/>
      <c r="AI276" s="231"/>
      <c r="AJ276" s="231"/>
      <c r="AK276" s="231"/>
      <c r="AL276" s="231"/>
      <c r="AM276" s="231"/>
      <c r="AN276" s="231"/>
      <c r="AO276" s="231"/>
      <c r="AP276" s="231"/>
    </row>
    <row r="277" spans="1:42" x14ac:dyDescent="0.45">
      <c r="A277" s="278"/>
      <c r="B277" s="278"/>
      <c r="C277" s="279"/>
      <c r="D277" s="279"/>
      <c r="E277" s="279"/>
      <c r="F277" s="279"/>
      <c r="G277" s="279"/>
      <c r="H277" s="279"/>
      <c r="I277" s="280"/>
      <c r="J277" s="260" t="s">
        <v>174</v>
      </c>
      <c r="K277" s="233"/>
      <c r="L277" s="234"/>
      <c r="M277" s="234"/>
      <c r="N277" s="234"/>
      <c r="O277" s="234"/>
      <c r="P277" s="234"/>
      <c r="Q277" s="234"/>
      <c r="R277" s="234"/>
      <c r="S277" s="234"/>
      <c r="T277" s="234"/>
      <c r="U277" s="234"/>
      <c r="V277" s="234"/>
      <c r="W277" s="234"/>
      <c r="X277" s="234"/>
      <c r="Y277" s="234"/>
      <c r="Z277" s="231"/>
      <c r="AA277" s="231"/>
      <c r="AB277" s="231"/>
      <c r="AC277" s="231"/>
      <c r="AD277" s="231"/>
      <c r="AE277" s="231"/>
      <c r="AF277" s="231"/>
      <c r="AG277" s="231"/>
      <c r="AH277" s="231"/>
      <c r="AI277" s="231"/>
      <c r="AJ277" s="231"/>
      <c r="AK277" s="231"/>
      <c r="AL277" s="231"/>
      <c r="AM277" s="231"/>
      <c r="AN277" s="231"/>
      <c r="AO277" s="231"/>
      <c r="AP277" s="231"/>
    </row>
    <row r="278" spans="1:42" x14ac:dyDescent="0.45">
      <c r="A278" s="278"/>
      <c r="B278" s="278"/>
      <c r="C278" s="279"/>
      <c r="D278" s="279"/>
      <c r="E278" s="279"/>
      <c r="F278" s="279"/>
      <c r="G278" s="279"/>
      <c r="H278" s="279"/>
      <c r="I278" s="280"/>
      <c r="J278" s="260"/>
      <c r="K278" s="233" t="s">
        <v>254</v>
      </c>
      <c r="L278" s="234"/>
      <c r="M278" s="234"/>
      <c r="N278" s="234"/>
      <c r="O278" s="234"/>
      <c r="P278" s="234"/>
      <c r="Q278" s="234"/>
      <c r="R278" s="234"/>
      <c r="S278" s="234"/>
      <c r="T278" s="234"/>
      <c r="U278" s="234"/>
      <c r="V278" s="234"/>
      <c r="W278" s="234"/>
      <c r="X278" s="234"/>
      <c r="Y278" s="234"/>
      <c r="Z278" s="231"/>
      <c r="AA278" s="231"/>
      <c r="AB278" s="231"/>
      <c r="AC278" s="231"/>
      <c r="AD278" s="231"/>
      <c r="AE278" s="231"/>
      <c r="AF278" s="231"/>
      <c r="AG278" s="231"/>
      <c r="AH278" s="231"/>
      <c r="AI278" s="231"/>
      <c r="AJ278" s="231"/>
      <c r="AK278" s="231"/>
      <c r="AL278" s="231"/>
      <c r="AM278" s="231"/>
      <c r="AN278" s="231"/>
      <c r="AO278" s="231"/>
      <c r="AP278" s="231"/>
    </row>
    <row r="279" spans="1:42" x14ac:dyDescent="0.45">
      <c r="A279" s="278"/>
      <c r="B279" s="278"/>
      <c r="C279" s="279"/>
      <c r="D279" s="279"/>
      <c r="E279" s="279"/>
      <c r="F279" s="279"/>
      <c r="G279" s="279"/>
      <c r="H279" s="279"/>
      <c r="I279" s="280"/>
      <c r="J279" s="260"/>
      <c r="K279" s="233" t="s">
        <v>255</v>
      </c>
      <c r="L279" s="234"/>
      <c r="M279" s="234"/>
      <c r="N279" s="234"/>
      <c r="O279" s="234"/>
      <c r="P279" s="234"/>
      <c r="Q279" s="234"/>
      <c r="R279" s="234"/>
      <c r="S279" s="234"/>
      <c r="T279" s="234"/>
      <c r="U279" s="234"/>
      <c r="V279" s="234"/>
      <c r="W279" s="234"/>
      <c r="X279" s="234"/>
      <c r="Y279" s="234"/>
      <c r="Z279" s="231"/>
      <c r="AA279" s="231"/>
      <c r="AB279" s="231"/>
      <c r="AC279" s="231"/>
      <c r="AD279" s="231"/>
      <c r="AE279" s="231"/>
      <c r="AF279" s="231"/>
      <c r="AG279" s="231"/>
      <c r="AH279" s="231"/>
      <c r="AI279" s="231"/>
      <c r="AJ279" s="231"/>
      <c r="AK279" s="231"/>
      <c r="AL279" s="231"/>
      <c r="AM279" s="231"/>
      <c r="AN279" s="231"/>
      <c r="AO279" s="231"/>
      <c r="AP279" s="231"/>
    </row>
    <row r="280" spans="1:42" x14ac:dyDescent="0.45">
      <c r="A280" s="278"/>
      <c r="B280" s="278"/>
      <c r="C280" s="279"/>
      <c r="D280" s="279"/>
      <c r="E280" s="279"/>
      <c r="F280" s="279"/>
      <c r="G280" s="279"/>
      <c r="H280" s="279"/>
      <c r="I280" s="280"/>
      <c r="J280" s="260"/>
      <c r="K280" s="233" t="s">
        <v>256</v>
      </c>
      <c r="L280" s="234"/>
      <c r="M280" s="234"/>
      <c r="N280" s="234"/>
      <c r="O280" s="234"/>
      <c r="P280" s="234"/>
      <c r="Q280" s="234"/>
      <c r="R280" s="234"/>
      <c r="S280" s="234"/>
      <c r="T280" s="234"/>
      <c r="U280" s="234"/>
      <c r="V280" s="234"/>
      <c r="W280" s="234"/>
      <c r="X280" s="234"/>
      <c r="Y280" s="234"/>
      <c r="Z280" s="231"/>
      <c r="AA280" s="231"/>
      <c r="AB280" s="231"/>
      <c r="AC280" s="231"/>
      <c r="AD280" s="231"/>
      <c r="AE280" s="231"/>
      <c r="AF280" s="231"/>
      <c r="AG280" s="231"/>
      <c r="AH280" s="231"/>
      <c r="AI280" s="231"/>
      <c r="AJ280" s="231"/>
      <c r="AK280" s="231"/>
      <c r="AL280" s="231"/>
      <c r="AM280" s="231"/>
      <c r="AN280" s="231"/>
      <c r="AO280" s="231"/>
      <c r="AP280" s="231"/>
    </row>
    <row r="281" spans="1:42" x14ac:dyDescent="0.45">
      <c r="A281" s="278"/>
      <c r="B281" s="278"/>
      <c r="C281" s="279"/>
      <c r="D281" s="279"/>
      <c r="E281" s="279"/>
      <c r="F281" s="279"/>
      <c r="G281" s="279"/>
      <c r="H281" s="279"/>
      <c r="I281" s="280"/>
      <c r="J281" s="260"/>
      <c r="K281" s="233"/>
      <c r="L281" s="234"/>
      <c r="M281" s="234"/>
      <c r="N281" s="234"/>
      <c r="O281" s="234"/>
      <c r="P281" s="234"/>
      <c r="Q281" s="234"/>
      <c r="R281" s="234"/>
      <c r="S281" s="234"/>
      <c r="T281" s="234"/>
      <c r="U281" s="234"/>
      <c r="V281" s="234"/>
      <c r="W281" s="234"/>
      <c r="X281" s="234"/>
      <c r="Y281" s="234"/>
      <c r="Z281" s="231"/>
      <c r="AA281" s="231"/>
      <c r="AB281" s="231"/>
      <c r="AC281" s="231"/>
      <c r="AD281" s="231"/>
      <c r="AE281" s="231"/>
      <c r="AF281" s="231"/>
      <c r="AG281" s="231"/>
      <c r="AH281" s="231"/>
      <c r="AI281" s="231"/>
      <c r="AJ281" s="231"/>
      <c r="AK281" s="231"/>
      <c r="AL281" s="231"/>
      <c r="AM281" s="231"/>
      <c r="AN281" s="231"/>
      <c r="AO281" s="231"/>
      <c r="AP281" s="231"/>
    </row>
    <row r="282" spans="1:42" x14ac:dyDescent="0.45">
      <c r="A282" s="278"/>
      <c r="B282" s="278"/>
      <c r="C282" s="279"/>
      <c r="D282" s="279"/>
      <c r="E282" s="279"/>
      <c r="F282" s="279"/>
      <c r="G282" s="279"/>
      <c r="H282" s="279"/>
      <c r="I282" s="280"/>
      <c r="J282" s="260" t="s">
        <v>175</v>
      </c>
      <c r="K282" s="233"/>
      <c r="L282" s="234"/>
      <c r="M282" s="234"/>
      <c r="N282" s="234"/>
      <c r="O282" s="234">
        <v>0</v>
      </c>
      <c r="P282" s="234"/>
      <c r="Q282" s="234"/>
      <c r="R282" s="234"/>
      <c r="S282" s="234"/>
      <c r="T282" s="234"/>
      <c r="U282" s="234"/>
      <c r="V282" s="234"/>
      <c r="W282" s="234"/>
      <c r="X282" s="234"/>
      <c r="Y282" s="234"/>
      <c r="Z282" s="231"/>
      <c r="AA282" s="231"/>
      <c r="AB282" s="231"/>
      <c r="AC282" s="231"/>
      <c r="AD282" s="231"/>
      <c r="AE282" s="231"/>
      <c r="AF282" s="231"/>
      <c r="AG282" s="231"/>
      <c r="AH282" s="231"/>
      <c r="AI282" s="231"/>
      <c r="AJ282" s="231"/>
      <c r="AK282" s="231"/>
      <c r="AL282" s="231"/>
      <c r="AM282" s="231"/>
      <c r="AN282" s="231"/>
      <c r="AO282" s="231"/>
      <c r="AP282" s="231"/>
    </row>
    <row r="283" spans="1:42" x14ac:dyDescent="0.45">
      <c r="A283" s="278"/>
      <c r="B283" s="278"/>
      <c r="C283" s="279"/>
      <c r="D283" s="279"/>
      <c r="E283" s="279"/>
      <c r="F283" s="279"/>
      <c r="G283" s="279"/>
      <c r="H283" s="279"/>
      <c r="I283" s="280"/>
      <c r="J283" s="260"/>
      <c r="K283" s="233" t="s">
        <v>544</v>
      </c>
      <c r="L283" s="234"/>
      <c r="M283" s="234"/>
      <c r="N283" s="234"/>
      <c r="O283" s="234">
        <v>10</v>
      </c>
      <c r="P283" s="234"/>
      <c r="Q283" s="234"/>
      <c r="R283" s="234"/>
      <c r="S283" s="234"/>
      <c r="T283" s="234"/>
      <c r="U283" s="234"/>
      <c r="V283" s="234"/>
      <c r="W283" s="234"/>
      <c r="X283" s="234"/>
      <c r="Y283" s="234"/>
      <c r="Z283" s="231"/>
      <c r="AA283" s="231"/>
      <c r="AB283" s="231"/>
      <c r="AC283" s="231"/>
      <c r="AD283" s="231"/>
      <c r="AE283" s="231"/>
      <c r="AF283" s="231"/>
      <c r="AG283" s="231"/>
      <c r="AH283" s="231"/>
      <c r="AI283" s="231"/>
      <c r="AJ283" s="231"/>
      <c r="AK283" s="231"/>
      <c r="AL283" s="231"/>
      <c r="AM283" s="231"/>
      <c r="AN283" s="231"/>
      <c r="AO283" s="231"/>
      <c r="AP283" s="231"/>
    </row>
    <row r="284" spans="1:42" x14ac:dyDescent="0.45">
      <c r="A284" s="278"/>
      <c r="B284" s="278"/>
      <c r="C284" s="279"/>
      <c r="D284" s="279"/>
      <c r="E284" s="279"/>
      <c r="F284" s="279"/>
      <c r="G284" s="279"/>
      <c r="H284" s="279"/>
      <c r="I284" s="280"/>
      <c r="J284" s="260"/>
      <c r="K284" s="233"/>
      <c r="L284" s="234"/>
      <c r="M284" s="234"/>
      <c r="N284" s="234"/>
      <c r="O284" s="234">
        <v>0</v>
      </c>
      <c r="P284" s="234"/>
      <c r="Q284" s="234"/>
      <c r="R284" s="234"/>
      <c r="S284" s="234"/>
      <c r="T284" s="234"/>
      <c r="U284" s="234"/>
      <c r="V284" s="234"/>
      <c r="W284" s="234"/>
      <c r="X284" s="234"/>
      <c r="Y284" s="234"/>
      <c r="Z284" s="231"/>
      <c r="AA284" s="231"/>
      <c r="AB284" s="231"/>
      <c r="AC284" s="231"/>
      <c r="AD284" s="231"/>
      <c r="AE284" s="231"/>
      <c r="AF284" s="231"/>
      <c r="AG284" s="231"/>
      <c r="AH284" s="231"/>
      <c r="AI284" s="231"/>
      <c r="AJ284" s="231"/>
      <c r="AK284" s="231"/>
      <c r="AL284" s="231"/>
      <c r="AM284" s="231"/>
      <c r="AN284" s="231"/>
      <c r="AO284" s="231"/>
      <c r="AP284" s="231"/>
    </row>
    <row r="285" spans="1:42" x14ac:dyDescent="0.45">
      <c r="A285" s="278"/>
      <c r="B285" s="278"/>
      <c r="C285" s="279"/>
      <c r="D285" s="279"/>
      <c r="E285" s="279"/>
      <c r="F285" s="279"/>
      <c r="G285" s="279"/>
      <c r="H285" s="279"/>
      <c r="I285" s="280"/>
      <c r="J285" s="260" t="s">
        <v>258</v>
      </c>
      <c r="K285" s="233"/>
      <c r="L285" s="234"/>
      <c r="M285" s="234"/>
      <c r="N285" s="234"/>
      <c r="O285" s="234">
        <v>7</v>
      </c>
      <c r="P285" s="234"/>
      <c r="Q285" s="234"/>
      <c r="R285" s="234"/>
      <c r="S285" s="234"/>
      <c r="T285" s="234"/>
      <c r="U285" s="234"/>
      <c r="V285" s="234"/>
      <c r="W285" s="234"/>
      <c r="X285" s="234"/>
      <c r="Y285" s="234"/>
      <c r="Z285" s="231"/>
      <c r="AA285" s="231"/>
      <c r="AB285" s="231"/>
      <c r="AC285" s="231"/>
      <c r="AD285" s="231"/>
      <c r="AE285" s="231"/>
      <c r="AF285" s="231"/>
      <c r="AG285" s="231"/>
      <c r="AH285" s="231"/>
      <c r="AI285" s="231"/>
      <c r="AJ285" s="231"/>
      <c r="AK285" s="231"/>
      <c r="AL285" s="231"/>
      <c r="AM285" s="231"/>
      <c r="AN285" s="231"/>
      <c r="AO285" s="231"/>
      <c r="AP285" s="231"/>
    </row>
    <row r="286" spans="1:42" x14ac:dyDescent="0.45">
      <c r="A286" s="278"/>
      <c r="B286" s="278"/>
      <c r="C286" s="279"/>
      <c r="D286" s="279"/>
      <c r="E286" s="279"/>
      <c r="F286" s="279"/>
      <c r="G286" s="279"/>
      <c r="H286" s="279"/>
      <c r="I286" s="280"/>
      <c r="J286" s="260"/>
      <c r="K286" s="233" t="s">
        <v>257</v>
      </c>
      <c r="L286" s="234"/>
      <c r="M286" s="234"/>
      <c r="N286" s="234"/>
      <c r="O286" s="234">
        <v>11</v>
      </c>
      <c r="P286" s="234"/>
      <c r="Q286" s="234"/>
      <c r="R286" s="234"/>
      <c r="S286" s="234"/>
      <c r="T286" s="234"/>
      <c r="U286" s="234"/>
      <c r="V286" s="234"/>
      <c r="W286" s="234"/>
      <c r="X286" s="234"/>
      <c r="Y286" s="234"/>
      <c r="Z286" s="231"/>
      <c r="AA286" s="231"/>
      <c r="AB286" s="231"/>
      <c r="AC286" s="231"/>
      <c r="AD286" s="231"/>
      <c r="AE286" s="231"/>
      <c r="AF286" s="231"/>
      <c r="AG286" s="231"/>
      <c r="AH286" s="231"/>
      <c r="AI286" s="231"/>
      <c r="AJ286" s="231"/>
      <c r="AK286" s="231"/>
      <c r="AL286" s="231"/>
      <c r="AM286" s="231"/>
      <c r="AN286" s="231"/>
      <c r="AO286" s="231"/>
      <c r="AP286" s="231"/>
    </row>
    <row r="287" spans="1:42" x14ac:dyDescent="0.45">
      <c r="A287" s="278"/>
      <c r="B287" s="278"/>
      <c r="C287" s="279"/>
      <c r="D287" s="279"/>
      <c r="E287" s="279"/>
      <c r="F287" s="279"/>
      <c r="G287" s="279"/>
      <c r="H287" s="279"/>
      <c r="I287" s="280"/>
      <c r="J287" s="260"/>
      <c r="K287" s="233" t="s">
        <v>350</v>
      </c>
      <c r="L287" s="234"/>
      <c r="M287" s="234"/>
      <c r="N287" s="234"/>
      <c r="O287" s="234">
        <v>12</v>
      </c>
      <c r="P287" s="234"/>
      <c r="Q287" s="234"/>
      <c r="R287" s="234"/>
      <c r="S287" s="234"/>
      <c r="T287" s="234"/>
      <c r="U287" s="234"/>
      <c r="V287" s="234"/>
      <c r="W287" s="234"/>
      <c r="X287" s="234"/>
      <c r="Y287" s="234"/>
      <c r="Z287" s="231"/>
      <c r="AA287" s="231"/>
      <c r="AB287" s="231"/>
      <c r="AC287" s="231"/>
      <c r="AD287" s="231"/>
      <c r="AE287" s="231"/>
      <c r="AF287" s="231"/>
      <c r="AG287" s="231"/>
      <c r="AH287" s="231"/>
      <c r="AI287" s="231"/>
      <c r="AJ287" s="231"/>
      <c r="AK287" s="231"/>
      <c r="AL287" s="231"/>
      <c r="AM287" s="231"/>
      <c r="AN287" s="231"/>
      <c r="AO287" s="231"/>
      <c r="AP287" s="231"/>
    </row>
    <row r="288" spans="1:42" x14ac:dyDescent="0.45">
      <c r="A288" s="278"/>
      <c r="B288" s="278"/>
      <c r="C288" s="279"/>
      <c r="D288" s="279"/>
      <c r="E288" s="279"/>
      <c r="F288" s="279"/>
      <c r="G288" s="279"/>
      <c r="H288" s="279"/>
      <c r="I288" s="280"/>
      <c r="J288" s="280"/>
      <c r="K288" s="231" t="s">
        <v>384</v>
      </c>
      <c r="L288" s="231"/>
      <c r="M288" s="231"/>
      <c r="N288" s="231"/>
      <c r="O288" s="231"/>
      <c r="P288" s="231"/>
      <c r="Q288" s="231"/>
      <c r="R288" s="231"/>
      <c r="S288" s="231"/>
      <c r="T288" s="231"/>
      <c r="U288" s="231"/>
      <c r="V288" s="231"/>
      <c r="W288" s="231"/>
      <c r="X288" s="231"/>
      <c r="Y288" s="231"/>
      <c r="Z288" s="231"/>
      <c r="AA288" s="231"/>
      <c r="AB288" s="231"/>
      <c r="AC288" s="231"/>
      <c r="AD288" s="231"/>
      <c r="AE288" s="231"/>
      <c r="AF288" s="231"/>
      <c r="AG288" s="231"/>
      <c r="AH288" s="231"/>
      <c r="AI288" s="231"/>
      <c r="AJ288" s="231"/>
      <c r="AK288" s="231"/>
      <c r="AL288" s="231"/>
      <c r="AM288" s="231"/>
      <c r="AN288" s="231"/>
      <c r="AO288" s="231"/>
      <c r="AP288" s="231"/>
    </row>
    <row r="289" spans="1:42" x14ac:dyDescent="0.45">
      <c r="A289" s="278"/>
      <c r="B289" s="278"/>
      <c r="C289" s="279"/>
      <c r="D289" s="279"/>
      <c r="E289" s="279"/>
      <c r="F289" s="279"/>
      <c r="G289" s="279"/>
      <c r="H289" s="279"/>
      <c r="I289" s="280"/>
      <c r="J289" s="280"/>
      <c r="K289" s="231" t="s">
        <v>385</v>
      </c>
      <c r="L289" s="231"/>
      <c r="M289" s="231"/>
      <c r="N289" s="231"/>
      <c r="O289" s="231"/>
      <c r="P289" s="231"/>
      <c r="Q289" s="231"/>
      <c r="R289" s="231"/>
      <c r="S289" s="231"/>
      <c r="T289" s="231"/>
      <c r="U289" s="231"/>
      <c r="V289" s="231"/>
      <c r="W289" s="231"/>
      <c r="X289" s="231"/>
      <c r="Y289" s="231"/>
      <c r="Z289" s="231"/>
      <c r="AA289" s="231"/>
      <c r="AB289" s="231"/>
      <c r="AC289" s="231"/>
      <c r="AD289" s="231"/>
      <c r="AE289" s="231"/>
      <c r="AF289" s="231"/>
      <c r="AG289" s="231"/>
      <c r="AH289" s="231"/>
      <c r="AI289" s="231"/>
      <c r="AJ289" s="231"/>
      <c r="AK289" s="231"/>
      <c r="AL289" s="231"/>
      <c r="AM289" s="231"/>
      <c r="AN289" s="231"/>
      <c r="AO289" s="231"/>
      <c r="AP289" s="231"/>
    </row>
    <row r="290" spans="1:42" x14ac:dyDescent="0.45">
      <c r="A290" s="278"/>
      <c r="B290" s="278"/>
      <c r="C290" s="279"/>
      <c r="D290" s="279"/>
      <c r="E290" s="279"/>
      <c r="F290" s="279"/>
      <c r="G290" s="279"/>
      <c r="H290" s="279"/>
      <c r="I290" s="279"/>
      <c r="J290" s="279"/>
      <c r="K290" s="255">
        <v>3</v>
      </c>
    </row>
    <row r="291" spans="1:42" x14ac:dyDescent="0.45">
      <c r="A291" s="278"/>
      <c r="B291" s="278"/>
      <c r="C291" s="279"/>
      <c r="D291" s="279"/>
      <c r="E291" s="279"/>
      <c r="F291" s="279"/>
      <c r="G291" s="279"/>
      <c r="H291" s="279"/>
      <c r="I291" s="279"/>
      <c r="J291" s="279"/>
      <c r="K291" s="255">
        <v>4</v>
      </c>
    </row>
    <row r="292" spans="1:42" x14ac:dyDescent="0.45">
      <c r="A292" s="278"/>
      <c r="B292" s="278"/>
      <c r="C292" s="279"/>
      <c r="D292" s="279"/>
      <c r="E292" s="279"/>
      <c r="F292" s="279"/>
      <c r="G292" s="279"/>
      <c r="H292" s="279"/>
      <c r="I292" s="279"/>
      <c r="J292" s="279"/>
      <c r="K292" s="255">
        <v>5</v>
      </c>
    </row>
    <row r="293" spans="1:42" x14ac:dyDescent="0.45">
      <c r="A293" s="278"/>
      <c r="B293" s="278"/>
      <c r="C293" s="279"/>
      <c r="D293" s="279"/>
      <c r="E293" s="279"/>
      <c r="F293" s="279"/>
      <c r="G293" s="279"/>
      <c r="H293" s="279"/>
      <c r="I293" s="279"/>
      <c r="J293" s="279"/>
      <c r="K293" s="255">
        <v>6</v>
      </c>
    </row>
    <row r="294" spans="1:42" x14ac:dyDescent="0.45">
      <c r="A294" s="278"/>
      <c r="B294" s="278"/>
      <c r="C294" s="279"/>
      <c r="D294" s="279"/>
      <c r="E294" s="279"/>
      <c r="F294" s="279"/>
      <c r="G294" s="279"/>
      <c r="H294" s="279"/>
      <c r="I294" s="279"/>
      <c r="J294" s="279"/>
    </row>
    <row r="295" spans="1:42" x14ac:dyDescent="0.45">
      <c r="A295" s="278"/>
      <c r="B295" s="278"/>
      <c r="C295" s="279"/>
      <c r="D295" s="279"/>
      <c r="E295" s="279"/>
      <c r="F295" s="279"/>
      <c r="G295" s="279"/>
      <c r="H295" s="279"/>
      <c r="I295" s="279"/>
      <c r="J295" s="279"/>
      <c r="K295" s="255" t="s">
        <v>392</v>
      </c>
    </row>
    <row r="296" spans="1:42" x14ac:dyDescent="0.45">
      <c r="A296" s="278"/>
      <c r="B296" s="278"/>
      <c r="C296" s="279"/>
      <c r="D296" s="279"/>
      <c r="E296" s="279"/>
      <c r="F296" s="279"/>
      <c r="G296" s="279"/>
      <c r="H296" s="279"/>
      <c r="I296" s="279"/>
      <c r="J296" s="279"/>
      <c r="K296" s="255" t="s">
        <v>393</v>
      </c>
    </row>
    <row r="297" spans="1:42" x14ac:dyDescent="0.45">
      <c r="A297" s="278"/>
      <c r="B297" s="278"/>
      <c r="C297" s="279"/>
      <c r="D297" s="279"/>
      <c r="E297" s="279"/>
      <c r="F297" s="279"/>
      <c r="G297" s="279"/>
      <c r="H297" s="279"/>
      <c r="I297" s="279"/>
      <c r="J297" s="279"/>
    </row>
    <row r="298" spans="1:42" x14ac:dyDescent="0.45">
      <c r="A298" s="278"/>
      <c r="B298" s="278"/>
      <c r="C298" s="279"/>
      <c r="D298" s="279"/>
      <c r="E298" s="279"/>
      <c r="F298" s="279"/>
      <c r="G298" s="279"/>
      <c r="H298" s="279"/>
      <c r="I298" s="279"/>
      <c r="J298" s="279"/>
      <c r="K298" s="255" t="s">
        <v>394</v>
      </c>
    </row>
    <row r="299" spans="1:42" x14ac:dyDescent="0.45">
      <c r="A299" s="278"/>
      <c r="B299" s="278"/>
      <c r="C299" s="279"/>
      <c r="D299" s="279"/>
      <c r="E299" s="279"/>
      <c r="F299" s="279"/>
      <c r="G299" s="279"/>
      <c r="H299" s="279"/>
      <c r="I299" s="279"/>
      <c r="J299" s="279"/>
      <c r="K299" s="255" t="s">
        <v>395</v>
      </c>
    </row>
    <row r="300" spans="1:42" x14ac:dyDescent="0.45">
      <c r="A300" s="278"/>
      <c r="B300" s="278"/>
      <c r="C300" s="279"/>
      <c r="D300" s="279"/>
      <c r="E300" s="279"/>
      <c r="F300" s="279"/>
      <c r="G300" s="279"/>
      <c r="H300" s="279"/>
      <c r="I300" s="279"/>
      <c r="J300" s="279"/>
    </row>
    <row r="301" spans="1:42" x14ac:dyDescent="0.45">
      <c r="A301" s="278"/>
      <c r="B301" s="278"/>
      <c r="C301" s="279"/>
      <c r="D301" s="279"/>
      <c r="E301" s="279"/>
      <c r="F301" s="279"/>
      <c r="G301" s="279"/>
      <c r="H301" s="279"/>
      <c r="I301" s="279"/>
      <c r="J301" s="279"/>
      <c r="K301" s="255" t="s">
        <v>397</v>
      </c>
    </row>
    <row r="302" spans="1:42" x14ac:dyDescent="0.45">
      <c r="A302" s="278"/>
      <c r="B302" s="278"/>
      <c r="C302" s="279"/>
      <c r="D302" s="279"/>
      <c r="E302" s="279"/>
      <c r="F302" s="279"/>
      <c r="G302" s="279"/>
      <c r="H302" s="279"/>
      <c r="I302" s="279"/>
      <c r="J302" s="279"/>
      <c r="K302" s="255" t="s">
        <v>399</v>
      </c>
    </row>
    <row r="303" spans="1:42" x14ac:dyDescent="0.45">
      <c r="A303" s="278"/>
      <c r="B303" s="278"/>
      <c r="C303" s="279"/>
      <c r="D303" s="279"/>
      <c r="E303" s="279"/>
      <c r="F303" s="279"/>
      <c r="G303" s="279"/>
      <c r="H303" s="279"/>
      <c r="I303" s="279"/>
      <c r="J303" s="279"/>
      <c r="K303" s="255" t="s">
        <v>398</v>
      </c>
    </row>
    <row r="304" spans="1:42" x14ac:dyDescent="0.45">
      <c r="A304" s="278"/>
      <c r="B304" s="278"/>
      <c r="C304" s="279"/>
      <c r="D304" s="279"/>
      <c r="E304" s="279"/>
      <c r="F304" s="279"/>
      <c r="G304" s="279"/>
      <c r="H304" s="279"/>
      <c r="I304" s="279"/>
      <c r="J304" s="279"/>
    </row>
    <row r="305" spans="1:11" x14ac:dyDescent="0.45">
      <c r="A305" s="278"/>
      <c r="B305" s="278"/>
      <c r="C305" s="279"/>
      <c r="D305" s="279"/>
      <c r="E305" s="279"/>
      <c r="F305" s="279"/>
      <c r="G305" s="279"/>
      <c r="H305" s="279"/>
      <c r="I305" s="279"/>
      <c r="J305" s="279"/>
      <c r="K305" s="233" t="s">
        <v>421</v>
      </c>
    </row>
    <row r="306" spans="1:11" x14ac:dyDescent="0.45">
      <c r="A306" s="278"/>
      <c r="B306" s="278"/>
      <c r="C306" s="279"/>
      <c r="D306" s="279"/>
      <c r="E306" s="279"/>
      <c r="F306" s="279"/>
      <c r="G306" s="279"/>
      <c r="H306" s="279"/>
      <c r="I306" s="279"/>
      <c r="J306" s="279"/>
      <c r="K306" s="233" t="s">
        <v>211</v>
      </c>
    </row>
    <row r="307" spans="1:11" x14ac:dyDescent="0.45">
      <c r="A307" s="278"/>
      <c r="B307" s="278"/>
      <c r="C307" s="279"/>
      <c r="D307" s="279"/>
      <c r="E307" s="279"/>
      <c r="F307" s="279"/>
      <c r="G307" s="279"/>
      <c r="H307" s="279"/>
      <c r="I307" s="279"/>
      <c r="J307" s="279"/>
    </row>
    <row r="308" spans="1:11" x14ac:dyDescent="0.45">
      <c r="A308" s="278"/>
      <c r="B308" s="278"/>
      <c r="C308" s="279"/>
      <c r="D308" s="279"/>
      <c r="E308" s="279"/>
      <c r="F308" s="279"/>
      <c r="G308" s="279"/>
      <c r="H308" s="279"/>
      <c r="I308" s="279"/>
      <c r="J308" s="279"/>
      <c r="K308" s="255" t="s">
        <v>511</v>
      </c>
    </row>
    <row r="309" spans="1:11" x14ac:dyDescent="0.45">
      <c r="A309" s="278"/>
      <c r="B309" s="278"/>
      <c r="C309" s="279"/>
      <c r="D309" s="279"/>
      <c r="E309" s="279"/>
      <c r="F309" s="279"/>
      <c r="G309" s="279"/>
      <c r="H309" s="279"/>
      <c r="I309" s="279"/>
      <c r="J309" s="279"/>
    </row>
    <row r="310" spans="1:11" x14ac:dyDescent="0.45">
      <c r="A310" s="278"/>
      <c r="B310" s="278"/>
      <c r="C310" s="279"/>
      <c r="D310" s="279"/>
      <c r="E310" s="279"/>
      <c r="F310" s="279"/>
      <c r="G310" s="279"/>
      <c r="H310" s="279"/>
      <c r="I310" s="279"/>
      <c r="J310" s="279"/>
    </row>
    <row r="311" spans="1:11" x14ac:dyDescent="0.45">
      <c r="A311" s="278"/>
      <c r="B311" s="278"/>
      <c r="C311" s="279"/>
      <c r="D311" s="279"/>
      <c r="E311" s="279"/>
      <c r="F311" s="279"/>
      <c r="G311" s="279"/>
      <c r="H311" s="279"/>
      <c r="I311" s="279"/>
      <c r="J311" s="279"/>
      <c r="K311" s="231" t="s">
        <v>513</v>
      </c>
    </row>
    <row r="312" spans="1:11" x14ac:dyDescent="0.45">
      <c r="A312" s="278"/>
      <c r="B312" s="278"/>
      <c r="C312" s="279"/>
      <c r="D312" s="279"/>
      <c r="E312" s="279"/>
      <c r="F312" s="279"/>
      <c r="G312" s="279"/>
      <c r="H312" s="279"/>
      <c r="I312" s="279"/>
      <c r="J312" s="279"/>
      <c r="K312" s="231" t="s">
        <v>514</v>
      </c>
    </row>
    <row r="313" spans="1:11" x14ac:dyDescent="0.45">
      <c r="A313" s="278"/>
      <c r="B313" s="278"/>
      <c r="C313" s="279"/>
      <c r="D313" s="279"/>
      <c r="E313" s="279"/>
      <c r="F313" s="279"/>
      <c r="G313" s="279"/>
      <c r="H313" s="279"/>
      <c r="I313" s="279"/>
      <c r="J313" s="279"/>
    </row>
    <row r="314" spans="1:11" x14ac:dyDescent="0.45">
      <c r="A314" s="278"/>
      <c r="B314" s="278"/>
      <c r="C314" s="279"/>
      <c r="D314" s="279"/>
      <c r="E314" s="279"/>
      <c r="F314" s="279"/>
      <c r="G314" s="279"/>
      <c r="H314" s="279"/>
      <c r="I314" s="279"/>
      <c r="J314" s="279"/>
      <c r="K314" s="255" t="s">
        <v>520</v>
      </c>
    </row>
    <row r="315" spans="1:11" x14ac:dyDescent="0.45">
      <c r="A315" s="278"/>
      <c r="B315" s="278"/>
      <c r="C315" s="279"/>
      <c r="D315" s="279"/>
      <c r="E315" s="279"/>
      <c r="F315" s="279"/>
      <c r="G315" s="279"/>
      <c r="H315" s="279"/>
      <c r="I315" s="279"/>
      <c r="J315" s="279"/>
      <c r="K315" s="255" t="s">
        <v>521</v>
      </c>
    </row>
    <row r="316" spans="1:11" x14ac:dyDescent="0.45">
      <c r="A316" s="278"/>
      <c r="B316" s="278"/>
      <c r="C316" s="279"/>
      <c r="D316" s="279"/>
      <c r="E316" s="279"/>
      <c r="F316" s="279"/>
      <c r="G316" s="279"/>
      <c r="H316" s="279"/>
      <c r="I316" s="279"/>
      <c r="J316" s="279"/>
    </row>
    <row r="317" spans="1:11" x14ac:dyDescent="0.45">
      <c r="A317" s="278"/>
      <c r="B317" s="278"/>
      <c r="C317" s="279"/>
      <c r="D317" s="279"/>
      <c r="E317" s="279"/>
      <c r="F317" s="279"/>
      <c r="G317" s="279"/>
      <c r="H317" s="279"/>
      <c r="I317" s="279"/>
      <c r="J317" s="279"/>
      <c r="K317" s="231" t="s">
        <v>538</v>
      </c>
    </row>
    <row r="318" spans="1:11" x14ac:dyDescent="0.45">
      <c r="A318" s="278"/>
      <c r="B318" s="278"/>
      <c r="C318" s="279"/>
      <c r="D318" s="279"/>
      <c r="E318" s="279"/>
      <c r="F318" s="279"/>
      <c r="G318" s="279"/>
      <c r="H318" s="279"/>
      <c r="I318" s="279"/>
      <c r="J318" s="279"/>
      <c r="K318" s="231" t="s">
        <v>537</v>
      </c>
    </row>
    <row r="319" spans="1:11" x14ac:dyDescent="0.45">
      <c r="A319" s="278"/>
      <c r="B319" s="278"/>
      <c r="C319" s="279"/>
      <c r="D319" s="279"/>
      <c r="E319" s="279"/>
      <c r="F319" s="279"/>
      <c r="G319" s="279"/>
      <c r="H319" s="279"/>
      <c r="I319" s="279"/>
      <c r="J319" s="279"/>
    </row>
    <row r="320" spans="1:11" x14ac:dyDescent="0.45">
      <c r="A320" s="278"/>
      <c r="B320" s="278"/>
      <c r="C320" s="279"/>
      <c r="D320" s="279"/>
      <c r="E320" s="279"/>
      <c r="F320" s="279"/>
      <c r="G320" s="279"/>
      <c r="H320" s="279"/>
      <c r="I320" s="279"/>
      <c r="J320" s="279"/>
      <c r="K320" s="231" t="s">
        <v>542</v>
      </c>
    </row>
    <row r="321" spans="1:11" x14ac:dyDescent="0.45">
      <c r="A321" s="278"/>
      <c r="B321" s="278"/>
      <c r="C321" s="279"/>
      <c r="D321" s="279"/>
      <c r="E321" s="279"/>
      <c r="F321" s="279"/>
      <c r="G321" s="279"/>
      <c r="H321" s="279"/>
      <c r="I321" s="279"/>
      <c r="J321" s="279"/>
      <c r="K321" s="231" t="s">
        <v>541</v>
      </c>
    </row>
    <row r="322" spans="1:11" x14ac:dyDescent="0.45">
      <c r="A322" s="278"/>
      <c r="B322" s="278"/>
      <c r="C322" s="279"/>
      <c r="D322" s="279"/>
      <c r="E322" s="279"/>
      <c r="F322" s="279"/>
    </row>
    <row r="323" spans="1:11" x14ac:dyDescent="0.45">
      <c r="A323" s="278"/>
      <c r="B323" s="278"/>
      <c r="C323" s="279"/>
      <c r="D323" s="279"/>
      <c r="E323" s="279"/>
      <c r="F323" s="279"/>
    </row>
    <row r="324" spans="1:11" x14ac:dyDescent="0.45">
      <c r="A324" s="278"/>
      <c r="B324" s="278"/>
      <c r="C324" s="279"/>
      <c r="D324" s="279"/>
      <c r="E324" s="279"/>
      <c r="F324" s="279"/>
    </row>
    <row r="325" spans="1:11" x14ac:dyDescent="0.45">
      <c r="A325" s="278"/>
      <c r="B325" s="278"/>
      <c r="C325" s="279"/>
      <c r="D325" s="279"/>
      <c r="E325" s="279"/>
      <c r="F325" s="279"/>
    </row>
    <row r="326" spans="1:11" x14ac:dyDescent="0.45">
      <c r="A326" s="278"/>
      <c r="B326" s="278"/>
      <c r="C326" s="279"/>
      <c r="D326" s="279"/>
      <c r="E326" s="279"/>
      <c r="F326" s="279"/>
      <c r="K326" s="231" t="s">
        <v>554</v>
      </c>
    </row>
    <row r="327" spans="1:11" x14ac:dyDescent="0.45">
      <c r="A327" s="278"/>
      <c r="B327" s="278"/>
      <c r="C327" s="279"/>
      <c r="D327" s="279"/>
      <c r="E327" s="279"/>
      <c r="F327" s="279"/>
      <c r="K327" s="231" t="s">
        <v>553</v>
      </c>
    </row>
    <row r="328" spans="1:11" x14ac:dyDescent="0.45">
      <c r="A328" s="278"/>
      <c r="B328" s="278"/>
      <c r="C328" s="279"/>
      <c r="D328" s="279"/>
      <c r="E328" s="279"/>
      <c r="F328" s="279"/>
    </row>
    <row r="329" spans="1:11" x14ac:dyDescent="0.45">
      <c r="A329" s="278"/>
      <c r="B329" s="278"/>
      <c r="C329" s="279"/>
      <c r="D329" s="279"/>
      <c r="E329" s="279"/>
      <c r="F329" s="279"/>
    </row>
    <row r="330" spans="1:11" x14ac:dyDescent="0.45">
      <c r="A330" s="278"/>
      <c r="B330" s="278"/>
      <c r="C330" s="279"/>
      <c r="D330" s="279"/>
      <c r="E330" s="279"/>
      <c r="F330" s="279"/>
    </row>
    <row r="331" spans="1:11" x14ac:dyDescent="0.45">
      <c r="A331" s="278"/>
      <c r="B331" s="278"/>
      <c r="C331" s="279"/>
      <c r="D331" s="279"/>
      <c r="E331" s="279"/>
      <c r="F331" s="279"/>
    </row>
    <row r="332" spans="1:11" x14ac:dyDescent="0.45">
      <c r="A332" s="278"/>
      <c r="B332" s="278"/>
      <c r="C332" s="279"/>
      <c r="D332" s="279"/>
      <c r="E332" s="279"/>
      <c r="F332" s="279"/>
    </row>
    <row r="333" spans="1:11" x14ac:dyDescent="0.45">
      <c r="A333" s="278"/>
      <c r="B333" s="278"/>
      <c r="C333" s="279"/>
      <c r="D333" s="279"/>
      <c r="E333" s="279"/>
      <c r="F333" s="279"/>
    </row>
    <row r="334" spans="1:11" x14ac:dyDescent="0.45">
      <c r="A334" s="278"/>
      <c r="B334" s="278"/>
      <c r="C334" s="279"/>
      <c r="D334" s="279"/>
      <c r="E334" s="279"/>
      <c r="F334" s="279"/>
    </row>
    <row r="335" spans="1:11" x14ac:dyDescent="0.45">
      <c r="A335" s="278"/>
      <c r="B335" s="278"/>
      <c r="C335" s="279"/>
      <c r="D335" s="279"/>
      <c r="E335" s="279"/>
      <c r="F335" s="279"/>
    </row>
    <row r="336" spans="1:11" x14ac:dyDescent="0.45">
      <c r="A336" s="278"/>
      <c r="B336" s="278"/>
      <c r="C336" s="279"/>
      <c r="D336" s="279"/>
      <c r="E336" s="279"/>
      <c r="F336" s="279"/>
    </row>
    <row r="337" spans="1:6" x14ac:dyDescent="0.45">
      <c r="A337" s="278"/>
      <c r="B337" s="278"/>
      <c r="C337" s="279"/>
      <c r="D337" s="279"/>
      <c r="E337" s="279"/>
      <c r="F337" s="279"/>
    </row>
    <row r="338" spans="1:6" x14ac:dyDescent="0.45">
      <c r="A338" s="278"/>
      <c r="B338" s="278"/>
      <c r="C338" s="279"/>
      <c r="D338" s="279"/>
      <c r="E338" s="279"/>
      <c r="F338" s="279"/>
    </row>
    <row r="339" spans="1:6" x14ac:dyDescent="0.45">
      <c r="A339" s="278"/>
      <c r="B339" s="278"/>
      <c r="C339" s="279"/>
      <c r="D339" s="279"/>
      <c r="E339" s="279"/>
      <c r="F339" s="279"/>
    </row>
    <row r="340" spans="1:6" x14ac:dyDescent="0.45">
      <c r="A340" s="278"/>
      <c r="B340" s="278"/>
      <c r="C340" s="279"/>
      <c r="D340" s="279"/>
      <c r="E340" s="279"/>
      <c r="F340" s="279"/>
    </row>
    <row r="341" spans="1:6" x14ac:dyDescent="0.45">
      <c r="A341" s="278"/>
      <c r="B341" s="278"/>
      <c r="C341" s="279"/>
      <c r="D341" s="279"/>
      <c r="E341" s="279"/>
      <c r="F341" s="279"/>
    </row>
    <row r="342" spans="1:6" x14ac:dyDescent="0.45">
      <c r="A342" s="278"/>
      <c r="B342" s="278"/>
      <c r="C342" s="279"/>
      <c r="D342" s="279"/>
      <c r="E342" s="279"/>
      <c r="F342" s="279"/>
    </row>
    <row r="343" spans="1:6" x14ac:dyDescent="0.45">
      <c r="A343" s="278"/>
      <c r="B343" s="278"/>
      <c r="C343" s="279"/>
      <c r="D343" s="279"/>
      <c r="E343" s="279"/>
      <c r="F343" s="279"/>
    </row>
    <row r="344" spans="1:6" x14ac:dyDescent="0.45">
      <c r="A344" s="278"/>
      <c r="B344" s="278"/>
      <c r="C344" s="279"/>
      <c r="D344" s="279"/>
      <c r="E344" s="279"/>
      <c r="F344" s="279"/>
    </row>
    <row r="345" spans="1:6" x14ac:dyDescent="0.45">
      <c r="A345" s="278"/>
      <c r="B345" s="278"/>
      <c r="C345" s="279"/>
      <c r="D345" s="279"/>
      <c r="E345" s="279"/>
      <c r="F345" s="279"/>
    </row>
    <row r="346" spans="1:6" x14ac:dyDescent="0.45">
      <c r="A346" s="278"/>
      <c r="B346" s="278"/>
      <c r="C346" s="279"/>
      <c r="D346" s="279"/>
      <c r="E346" s="279"/>
      <c r="F346" s="279"/>
    </row>
    <row r="347" spans="1:6" x14ac:dyDescent="0.45">
      <c r="A347" s="278"/>
      <c r="B347" s="278"/>
      <c r="C347" s="279"/>
      <c r="D347" s="279"/>
      <c r="E347" s="279"/>
      <c r="F347" s="279"/>
    </row>
    <row r="348" spans="1:6" x14ac:dyDescent="0.45">
      <c r="A348" s="278"/>
      <c r="B348" s="278"/>
      <c r="C348" s="279"/>
      <c r="D348" s="279"/>
      <c r="E348" s="279"/>
      <c r="F348" s="279"/>
    </row>
    <row r="349" spans="1:6" x14ac:dyDescent="0.45">
      <c r="A349" s="278"/>
      <c r="B349" s="278"/>
      <c r="C349" s="279"/>
      <c r="D349" s="279"/>
      <c r="E349" s="279"/>
      <c r="F349" s="279"/>
    </row>
    <row r="350" spans="1:6" x14ac:dyDescent="0.45">
      <c r="A350" s="278"/>
      <c r="B350" s="278"/>
      <c r="C350" s="279"/>
      <c r="D350" s="279"/>
      <c r="E350" s="279"/>
      <c r="F350" s="279"/>
    </row>
    <row r="351" spans="1:6" x14ac:dyDescent="0.45">
      <c r="A351" s="278"/>
      <c r="B351" s="278"/>
      <c r="C351" s="279"/>
      <c r="D351" s="279"/>
      <c r="E351" s="279"/>
      <c r="F351" s="279"/>
    </row>
    <row r="352" spans="1:6" x14ac:dyDescent="0.45">
      <c r="A352" s="278"/>
      <c r="B352" s="278"/>
      <c r="C352" s="279"/>
      <c r="D352" s="279"/>
      <c r="E352" s="279"/>
      <c r="F352" s="279"/>
    </row>
    <row r="353" spans="1:6" x14ac:dyDescent="0.45">
      <c r="A353" s="278"/>
      <c r="B353" s="278"/>
      <c r="C353" s="279"/>
      <c r="D353" s="279"/>
      <c r="E353" s="279"/>
      <c r="F353" s="279"/>
    </row>
    <row r="354" spans="1:6" x14ac:dyDescent="0.45">
      <c r="A354" s="278"/>
      <c r="B354" s="278"/>
      <c r="C354" s="279"/>
      <c r="D354" s="279"/>
      <c r="E354" s="279"/>
      <c r="F354" s="279"/>
    </row>
    <row r="355" spans="1:6" x14ac:dyDescent="0.45">
      <c r="A355" s="278"/>
      <c r="B355" s="278"/>
      <c r="C355" s="279"/>
      <c r="D355" s="279"/>
      <c r="E355" s="279"/>
      <c r="F355" s="279"/>
    </row>
    <row r="356" spans="1:6" x14ac:dyDescent="0.45">
      <c r="A356" s="278"/>
      <c r="B356" s="278"/>
      <c r="C356" s="279"/>
      <c r="D356" s="279"/>
      <c r="E356" s="279"/>
      <c r="F356" s="279"/>
    </row>
    <row r="357" spans="1:6" x14ac:dyDescent="0.45">
      <c r="A357" s="278"/>
      <c r="B357" s="278"/>
      <c r="C357" s="279"/>
      <c r="D357" s="279"/>
      <c r="E357" s="279"/>
      <c r="F357" s="279"/>
    </row>
    <row r="358" spans="1:6" x14ac:dyDescent="0.45">
      <c r="A358" s="278"/>
      <c r="B358" s="278"/>
      <c r="C358" s="279"/>
      <c r="D358" s="279"/>
      <c r="E358" s="279"/>
      <c r="F358" s="279"/>
    </row>
    <row r="359" spans="1:6" x14ac:dyDescent="0.45">
      <c r="A359" s="278"/>
      <c r="B359" s="278"/>
      <c r="C359" s="279"/>
      <c r="D359" s="279"/>
      <c r="E359" s="279"/>
      <c r="F359" s="279"/>
    </row>
    <row r="360" spans="1:6" x14ac:dyDescent="0.45">
      <c r="A360" s="278"/>
      <c r="B360" s="278"/>
      <c r="C360" s="279"/>
      <c r="D360" s="279"/>
      <c r="E360" s="279"/>
      <c r="F360" s="279"/>
    </row>
    <row r="361" spans="1:6" x14ac:dyDescent="0.45">
      <c r="A361" s="278"/>
      <c r="B361" s="278"/>
      <c r="C361" s="279"/>
      <c r="D361" s="279"/>
      <c r="E361" s="279"/>
      <c r="F361" s="279"/>
    </row>
    <row r="362" spans="1:6" x14ac:dyDescent="0.45">
      <c r="A362" s="278"/>
      <c r="B362" s="278"/>
      <c r="C362" s="279"/>
      <c r="D362" s="279"/>
      <c r="E362" s="279"/>
      <c r="F362" s="279"/>
    </row>
    <row r="363" spans="1:6" x14ac:dyDescent="0.45">
      <c r="A363" s="278"/>
      <c r="B363" s="278"/>
      <c r="C363" s="279"/>
      <c r="D363" s="279"/>
      <c r="E363" s="279"/>
      <c r="F363" s="279"/>
    </row>
    <row r="364" spans="1:6" x14ac:dyDescent="0.45">
      <c r="A364" s="278"/>
      <c r="B364" s="278"/>
      <c r="C364" s="279"/>
      <c r="D364" s="279"/>
      <c r="E364" s="279"/>
      <c r="F364" s="279"/>
    </row>
    <row r="365" spans="1:6" x14ac:dyDescent="0.45">
      <c r="A365" s="278"/>
      <c r="B365" s="278"/>
      <c r="C365" s="279"/>
      <c r="D365" s="279"/>
      <c r="E365" s="279"/>
      <c r="F365" s="279"/>
    </row>
    <row r="366" spans="1:6" x14ac:dyDescent="0.45">
      <c r="A366" s="278"/>
      <c r="B366" s="278"/>
      <c r="C366" s="279"/>
      <c r="D366" s="279"/>
      <c r="E366" s="279"/>
      <c r="F366" s="279"/>
    </row>
    <row r="367" spans="1:6" x14ac:dyDescent="0.45">
      <c r="A367" s="278"/>
      <c r="B367" s="278"/>
      <c r="C367" s="279"/>
      <c r="D367" s="279"/>
      <c r="E367" s="279"/>
      <c r="F367" s="279"/>
    </row>
    <row r="368" spans="1:6" x14ac:dyDescent="0.45">
      <c r="A368" s="278"/>
      <c r="B368" s="278"/>
      <c r="C368" s="279"/>
      <c r="D368" s="279"/>
      <c r="E368" s="279"/>
      <c r="F368" s="279"/>
    </row>
    <row r="369" spans="1:6" x14ac:dyDescent="0.45">
      <c r="A369" s="278"/>
      <c r="B369" s="278"/>
      <c r="C369" s="279"/>
      <c r="D369" s="279"/>
      <c r="E369" s="279"/>
      <c r="F369" s="279"/>
    </row>
    <row r="370" spans="1:6" x14ac:dyDescent="0.45">
      <c r="A370" s="278"/>
      <c r="B370" s="278"/>
      <c r="C370" s="279"/>
      <c r="D370" s="279"/>
      <c r="E370" s="279"/>
      <c r="F370" s="279"/>
    </row>
    <row r="371" spans="1:6" x14ac:dyDescent="0.45">
      <c r="A371" s="278"/>
      <c r="B371" s="278"/>
      <c r="C371" s="279"/>
      <c r="D371" s="279"/>
      <c r="E371" s="279"/>
      <c r="F371" s="279"/>
    </row>
    <row r="372" spans="1:6" x14ac:dyDescent="0.45">
      <c r="A372" s="278"/>
      <c r="B372" s="278"/>
      <c r="C372" s="279"/>
      <c r="D372" s="279"/>
      <c r="E372" s="279"/>
      <c r="F372" s="279"/>
    </row>
    <row r="373" spans="1:6" x14ac:dyDescent="0.45">
      <c r="A373" s="278"/>
      <c r="B373" s="278"/>
      <c r="C373" s="279"/>
      <c r="D373" s="279"/>
      <c r="E373" s="279"/>
      <c r="F373" s="279"/>
    </row>
    <row r="374" spans="1:6" x14ac:dyDescent="0.45">
      <c r="A374" s="278"/>
      <c r="B374" s="278"/>
      <c r="C374" s="279"/>
      <c r="D374" s="279"/>
      <c r="E374" s="279"/>
      <c r="F374" s="279"/>
    </row>
    <row r="375" spans="1:6" x14ac:dyDescent="0.45">
      <c r="A375" s="278"/>
      <c r="B375" s="278"/>
      <c r="C375" s="279"/>
      <c r="D375" s="279"/>
      <c r="E375" s="279"/>
      <c r="F375" s="279"/>
    </row>
    <row r="376" spans="1:6" x14ac:dyDescent="0.45">
      <c r="A376" s="278"/>
      <c r="B376" s="278"/>
      <c r="C376" s="279"/>
      <c r="D376" s="279"/>
      <c r="E376" s="279"/>
      <c r="F376" s="279"/>
    </row>
    <row r="377" spans="1:6" x14ac:dyDescent="0.45">
      <c r="A377" s="278"/>
      <c r="B377" s="278"/>
      <c r="C377" s="279"/>
      <c r="D377" s="279"/>
      <c r="E377" s="279"/>
      <c r="F377" s="279"/>
    </row>
    <row r="378" spans="1:6" x14ac:dyDescent="0.45">
      <c r="A378" s="278"/>
      <c r="B378" s="278"/>
      <c r="C378" s="279"/>
      <c r="D378" s="279"/>
      <c r="E378" s="279"/>
      <c r="F378" s="279"/>
    </row>
    <row r="379" spans="1:6" x14ac:dyDescent="0.45">
      <c r="A379" s="278"/>
      <c r="B379" s="278"/>
      <c r="C379" s="279"/>
      <c r="D379" s="279"/>
      <c r="E379" s="279"/>
      <c r="F379" s="279"/>
    </row>
    <row r="380" spans="1:6" x14ac:dyDescent="0.45">
      <c r="A380" s="278"/>
      <c r="B380" s="278"/>
      <c r="C380" s="279"/>
      <c r="D380" s="279"/>
      <c r="E380" s="279"/>
      <c r="F380" s="279"/>
    </row>
    <row r="381" spans="1:6" x14ac:dyDescent="0.45">
      <c r="A381" s="278"/>
      <c r="B381" s="278"/>
      <c r="C381" s="279"/>
      <c r="D381" s="279"/>
      <c r="E381" s="279"/>
      <c r="F381" s="279"/>
    </row>
    <row r="382" spans="1:6" x14ac:dyDescent="0.45">
      <c r="A382" s="278"/>
      <c r="B382" s="278"/>
      <c r="C382" s="279"/>
      <c r="D382" s="279"/>
      <c r="E382" s="279"/>
      <c r="F382" s="279"/>
    </row>
    <row r="383" spans="1:6" x14ac:dyDescent="0.45">
      <c r="A383" s="278"/>
      <c r="B383" s="278"/>
      <c r="C383" s="279"/>
      <c r="D383" s="279"/>
      <c r="E383" s="279"/>
      <c r="F383" s="279"/>
    </row>
    <row r="384" spans="1:6" x14ac:dyDescent="0.45">
      <c r="A384" s="278"/>
      <c r="B384" s="278"/>
      <c r="C384" s="279"/>
      <c r="D384" s="279"/>
      <c r="E384" s="279"/>
      <c r="F384" s="279"/>
    </row>
    <row r="385" spans="1:6" x14ac:dyDescent="0.45">
      <c r="A385" s="278"/>
      <c r="B385" s="278"/>
      <c r="C385" s="279"/>
      <c r="D385" s="279"/>
      <c r="E385" s="279"/>
      <c r="F385" s="279"/>
    </row>
    <row r="386" spans="1:6" x14ac:dyDescent="0.45">
      <c r="A386" s="278"/>
      <c r="B386" s="278"/>
      <c r="C386" s="279"/>
      <c r="D386" s="279"/>
      <c r="E386" s="279"/>
      <c r="F386" s="279"/>
    </row>
    <row r="387" spans="1:6" x14ac:dyDescent="0.45">
      <c r="A387" s="278"/>
      <c r="B387" s="278"/>
      <c r="C387" s="279"/>
      <c r="D387" s="279"/>
      <c r="E387" s="279"/>
      <c r="F387" s="279"/>
    </row>
    <row r="388" spans="1:6" x14ac:dyDescent="0.45">
      <c r="A388" s="278"/>
      <c r="B388" s="278"/>
      <c r="C388" s="279"/>
      <c r="D388" s="279"/>
      <c r="E388" s="279"/>
      <c r="F388" s="279"/>
    </row>
    <row r="389" spans="1:6" x14ac:dyDescent="0.45">
      <c r="A389" s="278"/>
      <c r="B389" s="278"/>
      <c r="C389" s="279"/>
      <c r="D389" s="279"/>
      <c r="E389" s="279"/>
      <c r="F389" s="279"/>
    </row>
    <row r="390" spans="1:6" x14ac:dyDescent="0.45">
      <c r="A390" s="278"/>
      <c r="B390" s="278"/>
      <c r="C390" s="279"/>
      <c r="D390" s="279"/>
      <c r="E390" s="279"/>
      <c r="F390" s="279"/>
    </row>
    <row r="391" spans="1:6" x14ac:dyDescent="0.45">
      <c r="A391" s="278"/>
      <c r="B391" s="278"/>
      <c r="C391" s="279"/>
      <c r="D391" s="279"/>
      <c r="E391" s="279"/>
      <c r="F391" s="279"/>
    </row>
    <row r="392" spans="1:6" x14ac:dyDescent="0.45">
      <c r="A392" s="278"/>
      <c r="B392" s="278"/>
      <c r="C392" s="279"/>
      <c r="D392" s="279"/>
      <c r="E392" s="279"/>
      <c r="F392" s="279"/>
    </row>
    <row r="393" spans="1:6" x14ac:dyDescent="0.45">
      <c r="A393" s="278"/>
      <c r="B393" s="278"/>
      <c r="C393" s="279"/>
      <c r="D393" s="279"/>
      <c r="E393" s="279"/>
      <c r="F393" s="279"/>
    </row>
    <row r="394" spans="1:6" x14ac:dyDescent="0.45">
      <c r="A394" s="278"/>
      <c r="B394" s="278"/>
      <c r="C394" s="279"/>
      <c r="D394" s="279"/>
      <c r="E394" s="279"/>
      <c r="F394" s="279"/>
    </row>
    <row r="395" spans="1:6" x14ac:dyDescent="0.45">
      <c r="A395" s="278"/>
      <c r="B395" s="278"/>
      <c r="C395" s="279"/>
      <c r="D395" s="279"/>
      <c r="E395" s="279"/>
      <c r="F395" s="279"/>
    </row>
    <row r="396" spans="1:6" x14ac:dyDescent="0.45">
      <c r="A396" s="278"/>
      <c r="B396" s="278"/>
      <c r="C396" s="279"/>
      <c r="D396" s="279"/>
      <c r="E396" s="279"/>
      <c r="F396" s="279"/>
    </row>
    <row r="397" spans="1:6" x14ac:dyDescent="0.45">
      <c r="A397" s="278"/>
      <c r="B397" s="278"/>
      <c r="C397" s="279"/>
      <c r="D397" s="279"/>
      <c r="E397" s="279"/>
      <c r="F397" s="279"/>
    </row>
    <row r="398" spans="1:6" x14ac:dyDescent="0.45">
      <c r="A398" s="278"/>
      <c r="B398" s="278"/>
      <c r="C398" s="279"/>
      <c r="D398" s="279"/>
      <c r="E398" s="279"/>
      <c r="F398" s="279"/>
    </row>
    <row r="399" spans="1:6" x14ac:dyDescent="0.45">
      <c r="A399" s="278"/>
      <c r="B399" s="278"/>
      <c r="C399" s="279"/>
      <c r="D399" s="279"/>
      <c r="E399" s="279"/>
      <c r="F399" s="279"/>
    </row>
    <row r="400" spans="1:6" x14ac:dyDescent="0.45">
      <c r="A400" s="278"/>
      <c r="B400" s="278"/>
      <c r="C400" s="279"/>
      <c r="D400" s="279"/>
      <c r="E400" s="279"/>
      <c r="F400" s="279"/>
    </row>
    <row r="401" spans="1:6" x14ac:dyDescent="0.45">
      <c r="A401" s="278"/>
      <c r="B401" s="278"/>
      <c r="C401" s="279"/>
      <c r="D401" s="279"/>
      <c r="E401" s="279"/>
      <c r="F401" s="279"/>
    </row>
    <row r="402" spans="1:6" x14ac:dyDescent="0.45">
      <c r="A402" s="278"/>
      <c r="B402" s="278"/>
      <c r="C402" s="279"/>
      <c r="D402" s="279"/>
      <c r="E402" s="279"/>
      <c r="F402" s="279"/>
    </row>
    <row r="403" spans="1:6" x14ac:dyDescent="0.45">
      <c r="A403" s="278"/>
      <c r="B403" s="278"/>
      <c r="C403" s="279"/>
      <c r="D403" s="279"/>
      <c r="E403" s="279"/>
      <c r="F403" s="279"/>
    </row>
    <row r="404" spans="1:6" x14ac:dyDescent="0.45">
      <c r="A404" s="278"/>
      <c r="B404" s="278"/>
      <c r="C404" s="279"/>
      <c r="D404" s="279"/>
      <c r="E404" s="279"/>
      <c r="F404" s="279"/>
    </row>
    <row r="405" spans="1:6" x14ac:dyDescent="0.45">
      <c r="A405" s="278"/>
      <c r="B405" s="278"/>
      <c r="C405" s="279"/>
      <c r="D405" s="279"/>
      <c r="E405" s="279"/>
      <c r="F405" s="279"/>
    </row>
    <row r="406" spans="1:6" x14ac:dyDescent="0.45">
      <c r="A406" s="278"/>
      <c r="B406" s="278"/>
      <c r="C406" s="279"/>
      <c r="D406" s="279"/>
      <c r="E406" s="279"/>
      <c r="F406" s="279"/>
    </row>
    <row r="407" spans="1:6" x14ac:dyDescent="0.45">
      <c r="A407" s="278"/>
      <c r="B407" s="278"/>
      <c r="C407" s="279"/>
      <c r="D407" s="279"/>
      <c r="E407" s="279"/>
      <c r="F407" s="279"/>
    </row>
    <row r="408" spans="1:6" x14ac:dyDescent="0.45">
      <c r="A408" s="278"/>
      <c r="B408" s="278"/>
      <c r="C408" s="279"/>
      <c r="D408" s="279"/>
      <c r="E408" s="279"/>
      <c r="F408" s="279"/>
    </row>
    <row r="409" spans="1:6" x14ac:dyDescent="0.45">
      <c r="A409" s="278"/>
      <c r="B409" s="278"/>
      <c r="C409" s="279"/>
      <c r="D409" s="279"/>
      <c r="E409" s="279"/>
      <c r="F409" s="279"/>
    </row>
    <row r="410" spans="1:6" x14ac:dyDescent="0.45">
      <c r="A410" s="278"/>
      <c r="B410" s="278"/>
      <c r="C410" s="279"/>
      <c r="D410" s="279"/>
      <c r="E410" s="279"/>
      <c r="F410" s="279"/>
    </row>
    <row r="411" spans="1:6" x14ac:dyDescent="0.45">
      <c r="A411" s="278"/>
      <c r="B411" s="278"/>
      <c r="C411" s="279"/>
      <c r="D411" s="279"/>
      <c r="E411" s="279"/>
      <c r="F411" s="279"/>
    </row>
    <row r="412" spans="1:6" x14ac:dyDescent="0.45">
      <c r="A412" s="278"/>
      <c r="B412" s="278"/>
      <c r="C412" s="279"/>
      <c r="D412" s="279"/>
      <c r="E412" s="279"/>
      <c r="F412" s="279"/>
    </row>
    <row r="413" spans="1:6" x14ac:dyDescent="0.45">
      <c r="A413" s="278"/>
      <c r="B413" s="278"/>
      <c r="C413" s="279"/>
      <c r="D413" s="279"/>
      <c r="E413" s="279"/>
      <c r="F413" s="279"/>
    </row>
    <row r="414" spans="1:6" x14ac:dyDescent="0.45">
      <c r="A414" s="278"/>
      <c r="B414" s="278"/>
      <c r="C414" s="279"/>
      <c r="D414" s="279"/>
      <c r="E414" s="279"/>
      <c r="F414" s="279"/>
    </row>
    <row r="415" spans="1:6" x14ac:dyDescent="0.45">
      <c r="A415" s="278"/>
      <c r="B415" s="278"/>
      <c r="C415" s="279"/>
      <c r="D415" s="279"/>
      <c r="E415" s="279"/>
      <c r="F415" s="279"/>
    </row>
    <row r="416" spans="1:6" x14ac:dyDescent="0.45">
      <c r="A416" s="278"/>
      <c r="B416" s="278"/>
      <c r="C416" s="279"/>
      <c r="D416" s="279"/>
      <c r="E416" s="279"/>
      <c r="F416" s="279"/>
    </row>
    <row r="417" spans="1:6" x14ac:dyDescent="0.45">
      <c r="A417" s="278"/>
      <c r="B417" s="278"/>
      <c r="C417" s="279"/>
      <c r="D417" s="279"/>
      <c r="E417" s="279"/>
      <c r="F417" s="279"/>
    </row>
    <row r="418" spans="1:6" x14ac:dyDescent="0.45">
      <c r="A418" s="278"/>
      <c r="B418" s="278"/>
      <c r="C418" s="279"/>
      <c r="D418" s="279"/>
      <c r="E418" s="279"/>
      <c r="F418" s="279"/>
    </row>
    <row r="419" spans="1:6" x14ac:dyDescent="0.45">
      <c r="A419" s="278"/>
      <c r="B419" s="278"/>
      <c r="C419" s="279"/>
      <c r="D419" s="279"/>
      <c r="E419" s="279"/>
      <c r="F419" s="279"/>
    </row>
    <row r="420" spans="1:6" x14ac:dyDescent="0.45">
      <c r="A420" s="278"/>
      <c r="B420" s="278"/>
      <c r="C420" s="279"/>
      <c r="D420" s="279"/>
      <c r="E420" s="279"/>
      <c r="F420" s="279"/>
    </row>
    <row r="421" spans="1:6" x14ac:dyDescent="0.45">
      <c r="A421" s="278"/>
      <c r="B421" s="278"/>
      <c r="C421" s="279"/>
      <c r="D421" s="279"/>
      <c r="E421" s="279"/>
      <c r="F421" s="279"/>
    </row>
    <row r="422" spans="1:6" x14ac:dyDescent="0.45">
      <c r="A422" s="278"/>
      <c r="B422" s="278"/>
      <c r="C422" s="279"/>
      <c r="D422" s="279"/>
      <c r="E422" s="279"/>
      <c r="F422" s="279"/>
    </row>
    <row r="423" spans="1:6" x14ac:dyDescent="0.45">
      <c r="A423" s="278"/>
      <c r="B423" s="278"/>
      <c r="C423" s="279"/>
      <c r="D423" s="279"/>
      <c r="E423" s="279"/>
      <c r="F423" s="279"/>
    </row>
    <row r="424" spans="1:6" x14ac:dyDescent="0.45">
      <c r="A424" s="278"/>
      <c r="B424" s="278"/>
      <c r="C424" s="279"/>
      <c r="D424" s="279"/>
      <c r="E424" s="279"/>
      <c r="F424" s="279"/>
    </row>
    <row r="425" spans="1:6" x14ac:dyDescent="0.45">
      <c r="A425" s="278"/>
      <c r="B425" s="278"/>
      <c r="C425" s="279"/>
      <c r="D425" s="279"/>
      <c r="E425" s="279"/>
      <c r="F425" s="279"/>
    </row>
    <row r="426" spans="1:6" x14ac:dyDescent="0.45">
      <c r="A426" s="278"/>
      <c r="B426" s="278"/>
      <c r="C426" s="279"/>
      <c r="D426" s="279"/>
      <c r="E426" s="279"/>
      <c r="F426" s="279"/>
    </row>
    <row r="427" spans="1:6" x14ac:dyDescent="0.45">
      <c r="A427" s="278"/>
      <c r="B427" s="278"/>
      <c r="C427" s="279"/>
      <c r="D427" s="279"/>
      <c r="E427" s="279"/>
      <c r="F427" s="279"/>
    </row>
    <row r="428" spans="1:6" x14ac:dyDescent="0.45">
      <c r="A428" s="278"/>
      <c r="B428" s="278"/>
      <c r="C428" s="279"/>
      <c r="D428" s="279"/>
      <c r="E428" s="279"/>
      <c r="F428" s="279"/>
    </row>
    <row r="429" spans="1:6" x14ac:dyDescent="0.45">
      <c r="A429" s="278"/>
      <c r="B429" s="278"/>
      <c r="C429" s="279"/>
      <c r="D429" s="279"/>
      <c r="E429" s="279"/>
      <c r="F429" s="279"/>
    </row>
    <row r="430" spans="1:6" x14ac:dyDescent="0.45">
      <c r="A430" s="278"/>
      <c r="B430" s="278"/>
      <c r="C430" s="279"/>
      <c r="D430" s="279"/>
      <c r="E430" s="279"/>
      <c r="F430" s="279"/>
    </row>
    <row r="431" spans="1:6" x14ac:dyDescent="0.45">
      <c r="A431" s="278"/>
      <c r="B431" s="278"/>
      <c r="C431" s="279"/>
      <c r="D431" s="279"/>
      <c r="E431" s="279"/>
      <c r="F431" s="279"/>
    </row>
    <row r="432" spans="1:6" x14ac:dyDescent="0.45">
      <c r="A432" s="278"/>
      <c r="B432" s="278"/>
      <c r="C432" s="279"/>
      <c r="D432" s="279"/>
      <c r="E432" s="279"/>
      <c r="F432" s="279"/>
    </row>
    <row r="433" spans="1:6" x14ac:dyDescent="0.45">
      <c r="A433" s="278"/>
      <c r="B433" s="278"/>
      <c r="C433" s="279"/>
      <c r="D433" s="279"/>
      <c r="E433" s="279"/>
      <c r="F433" s="279"/>
    </row>
    <row r="434" spans="1:6" x14ac:dyDescent="0.45">
      <c r="A434" s="278"/>
      <c r="B434" s="278"/>
      <c r="C434" s="279"/>
      <c r="D434" s="279"/>
      <c r="E434" s="279"/>
      <c r="F434" s="279"/>
    </row>
    <row r="435" spans="1:6" x14ac:dyDescent="0.45">
      <c r="A435" s="278"/>
      <c r="B435" s="278"/>
      <c r="C435" s="279"/>
      <c r="D435" s="279"/>
      <c r="E435" s="279"/>
      <c r="F435" s="279"/>
    </row>
    <row r="436" spans="1:6" x14ac:dyDescent="0.45">
      <c r="A436" s="278"/>
      <c r="B436" s="278"/>
      <c r="C436" s="279"/>
      <c r="D436" s="279"/>
      <c r="E436" s="279"/>
      <c r="F436" s="279"/>
    </row>
    <row r="437" spans="1:6" x14ac:dyDescent="0.45">
      <c r="A437" s="278"/>
      <c r="B437" s="278"/>
      <c r="C437" s="279"/>
      <c r="D437" s="279"/>
      <c r="E437" s="279"/>
      <c r="F437" s="279"/>
    </row>
    <row r="438" spans="1:6" x14ac:dyDescent="0.45">
      <c r="A438" s="278"/>
      <c r="B438" s="278"/>
      <c r="C438" s="279"/>
      <c r="D438" s="279"/>
      <c r="E438" s="279"/>
      <c r="F438" s="279"/>
    </row>
    <row r="439" spans="1:6" x14ac:dyDescent="0.45">
      <c r="A439" s="278"/>
      <c r="B439" s="278"/>
      <c r="C439" s="279"/>
      <c r="D439" s="279"/>
      <c r="E439" s="279"/>
      <c r="F439" s="279"/>
    </row>
    <row r="440" spans="1:6" x14ac:dyDescent="0.45">
      <c r="A440" s="278"/>
      <c r="B440" s="278"/>
      <c r="C440" s="279"/>
      <c r="D440" s="279"/>
      <c r="E440" s="279"/>
      <c r="F440" s="279"/>
    </row>
    <row r="441" spans="1:6" x14ac:dyDescent="0.45">
      <c r="A441" s="278"/>
      <c r="B441" s="278"/>
      <c r="C441" s="279"/>
      <c r="D441" s="279"/>
      <c r="E441" s="279"/>
      <c r="F441" s="279"/>
    </row>
    <row r="442" spans="1:6" x14ac:dyDescent="0.45">
      <c r="A442" s="278"/>
      <c r="B442" s="278"/>
      <c r="C442" s="279"/>
      <c r="D442" s="279"/>
      <c r="E442" s="279"/>
      <c r="F442" s="279"/>
    </row>
    <row r="443" spans="1:6" x14ac:dyDescent="0.45">
      <c r="A443" s="278"/>
      <c r="B443" s="278"/>
      <c r="C443" s="279"/>
      <c r="D443" s="279"/>
      <c r="E443" s="279"/>
      <c r="F443" s="279"/>
    </row>
    <row r="444" spans="1:6" x14ac:dyDescent="0.45">
      <c r="A444" s="278"/>
      <c r="B444" s="278"/>
      <c r="C444" s="279"/>
      <c r="D444" s="279"/>
      <c r="E444" s="279"/>
      <c r="F444" s="279"/>
    </row>
    <row r="445" spans="1:6" x14ac:dyDescent="0.45">
      <c r="A445" s="278"/>
      <c r="B445" s="278"/>
      <c r="C445" s="279"/>
      <c r="D445" s="279"/>
      <c r="E445" s="279"/>
      <c r="F445" s="279"/>
    </row>
    <row r="446" spans="1:6" x14ac:dyDescent="0.45">
      <c r="A446" s="278"/>
      <c r="B446" s="278"/>
      <c r="C446" s="279"/>
      <c r="D446" s="279"/>
      <c r="E446" s="279"/>
      <c r="F446" s="279"/>
    </row>
    <row r="447" spans="1:6" x14ac:dyDescent="0.45">
      <c r="A447" s="278"/>
      <c r="B447" s="278"/>
      <c r="C447" s="279"/>
      <c r="D447" s="279"/>
      <c r="E447" s="279"/>
      <c r="F447" s="279"/>
    </row>
    <row r="448" spans="1:6" x14ac:dyDescent="0.45">
      <c r="A448" s="278"/>
      <c r="B448" s="278"/>
      <c r="C448" s="279"/>
      <c r="D448" s="279"/>
      <c r="E448" s="279"/>
      <c r="F448" s="279"/>
    </row>
    <row r="449" spans="1:6" x14ac:dyDescent="0.45">
      <c r="A449" s="278"/>
      <c r="B449" s="278"/>
      <c r="C449" s="279"/>
      <c r="D449" s="279"/>
      <c r="E449" s="279"/>
      <c r="F449" s="279"/>
    </row>
    <row r="450" spans="1:6" x14ac:dyDescent="0.45">
      <c r="A450" s="278"/>
      <c r="B450" s="278"/>
      <c r="C450" s="279"/>
      <c r="D450" s="279"/>
      <c r="E450" s="279"/>
      <c r="F450" s="279"/>
    </row>
    <row r="451" spans="1:6" x14ac:dyDescent="0.45">
      <c r="A451" s="278"/>
      <c r="B451" s="278"/>
      <c r="C451" s="279"/>
      <c r="D451" s="279"/>
      <c r="E451" s="279"/>
      <c r="F451" s="279"/>
    </row>
    <row r="452" spans="1:6" x14ac:dyDescent="0.45">
      <c r="A452" s="278"/>
      <c r="B452" s="278"/>
      <c r="C452" s="279"/>
      <c r="D452" s="279"/>
      <c r="E452" s="279"/>
      <c r="F452" s="279"/>
    </row>
    <row r="453" spans="1:6" x14ac:dyDescent="0.45">
      <c r="A453" s="278"/>
      <c r="B453" s="278"/>
      <c r="C453" s="279"/>
      <c r="D453" s="279"/>
      <c r="E453" s="279"/>
      <c r="F453" s="279"/>
    </row>
    <row r="454" spans="1:6" x14ac:dyDescent="0.45">
      <c r="A454" s="278"/>
      <c r="B454" s="278"/>
      <c r="C454" s="279"/>
      <c r="D454" s="279"/>
      <c r="E454" s="279"/>
      <c r="F454" s="279"/>
    </row>
    <row r="455" spans="1:6" x14ac:dyDescent="0.45">
      <c r="A455" s="278"/>
      <c r="B455" s="278"/>
      <c r="C455" s="279"/>
      <c r="D455" s="279"/>
      <c r="E455" s="279"/>
      <c r="F455" s="279"/>
    </row>
    <row r="456" spans="1:6" x14ac:dyDescent="0.45">
      <c r="A456" s="278"/>
      <c r="B456" s="278"/>
      <c r="C456" s="279"/>
      <c r="D456" s="279"/>
      <c r="E456" s="279"/>
      <c r="F456" s="279"/>
    </row>
    <row r="457" spans="1:6" x14ac:dyDescent="0.45">
      <c r="A457" s="278"/>
      <c r="B457" s="278"/>
      <c r="C457" s="279"/>
      <c r="D457" s="279"/>
      <c r="E457" s="279"/>
      <c r="F457" s="279"/>
    </row>
    <row r="458" spans="1:6" x14ac:dyDescent="0.45">
      <c r="A458" s="278"/>
      <c r="B458" s="278"/>
      <c r="C458" s="279"/>
      <c r="D458" s="279"/>
      <c r="E458" s="279"/>
      <c r="F458" s="279"/>
    </row>
    <row r="459" spans="1:6" x14ac:dyDescent="0.45">
      <c r="A459" s="278"/>
      <c r="B459" s="278"/>
      <c r="C459" s="279"/>
      <c r="D459" s="279"/>
      <c r="E459" s="279"/>
      <c r="F459" s="279"/>
    </row>
    <row r="460" spans="1:6" x14ac:dyDescent="0.45">
      <c r="A460" s="278"/>
      <c r="B460" s="278"/>
      <c r="C460" s="279"/>
      <c r="D460" s="279"/>
      <c r="E460" s="279"/>
      <c r="F460" s="279"/>
    </row>
    <row r="461" spans="1:6" x14ac:dyDescent="0.45">
      <c r="A461" s="278"/>
      <c r="B461" s="278"/>
      <c r="C461" s="279"/>
      <c r="D461" s="279"/>
      <c r="E461" s="279"/>
      <c r="F461" s="279"/>
    </row>
    <row r="462" spans="1:6" x14ac:dyDescent="0.45">
      <c r="A462" s="278"/>
      <c r="B462" s="278"/>
      <c r="C462" s="279"/>
      <c r="D462" s="279"/>
      <c r="E462" s="279"/>
      <c r="F462" s="279"/>
    </row>
    <row r="463" spans="1:6" x14ac:dyDescent="0.45">
      <c r="A463" s="278"/>
      <c r="B463" s="278"/>
      <c r="C463" s="279"/>
      <c r="D463" s="279"/>
      <c r="E463" s="279"/>
      <c r="F463" s="279"/>
    </row>
    <row r="464" spans="1:6" x14ac:dyDescent="0.45">
      <c r="A464" s="278"/>
      <c r="B464" s="278"/>
      <c r="C464" s="279"/>
      <c r="D464" s="279"/>
      <c r="E464" s="279"/>
      <c r="F464" s="279"/>
    </row>
    <row r="465" spans="1:6" x14ac:dyDescent="0.45">
      <c r="A465" s="278"/>
      <c r="B465" s="278"/>
      <c r="C465" s="279"/>
      <c r="D465" s="279"/>
      <c r="E465" s="279"/>
      <c r="F465" s="279"/>
    </row>
    <row r="466" spans="1:6" x14ac:dyDescent="0.45">
      <c r="A466" s="278"/>
      <c r="B466" s="278"/>
      <c r="C466" s="279"/>
      <c r="D466" s="279"/>
      <c r="E466" s="279"/>
      <c r="F466" s="279"/>
    </row>
    <row r="467" spans="1:6" x14ac:dyDescent="0.45">
      <c r="A467" s="278"/>
      <c r="B467" s="278"/>
      <c r="C467" s="279"/>
      <c r="D467" s="279"/>
      <c r="E467" s="279"/>
      <c r="F467" s="279"/>
    </row>
    <row r="468" spans="1:6" x14ac:dyDescent="0.45">
      <c r="A468" s="278"/>
      <c r="B468" s="278"/>
      <c r="C468" s="279"/>
      <c r="D468" s="279"/>
      <c r="E468" s="279"/>
      <c r="F468" s="279"/>
    </row>
    <row r="469" spans="1:6" x14ac:dyDescent="0.45">
      <c r="A469" s="278"/>
      <c r="B469" s="278"/>
      <c r="C469" s="279"/>
      <c r="D469" s="279"/>
      <c r="E469" s="279"/>
      <c r="F469" s="279"/>
    </row>
    <row r="470" spans="1:6" x14ac:dyDescent="0.45">
      <c r="A470" s="278"/>
      <c r="B470" s="278"/>
      <c r="C470" s="279"/>
      <c r="D470" s="279"/>
      <c r="E470" s="279"/>
      <c r="F470" s="279"/>
    </row>
    <row r="471" spans="1:6" x14ac:dyDescent="0.45">
      <c r="A471" s="278"/>
      <c r="B471" s="278"/>
      <c r="C471" s="279"/>
      <c r="D471" s="279"/>
      <c r="E471" s="279"/>
      <c r="F471" s="279"/>
    </row>
    <row r="472" spans="1:6" x14ac:dyDescent="0.45">
      <c r="A472" s="278"/>
      <c r="B472" s="278"/>
      <c r="C472" s="279"/>
      <c r="D472" s="279"/>
      <c r="E472" s="279"/>
      <c r="F472" s="279"/>
    </row>
    <row r="473" spans="1:6" x14ac:dyDescent="0.45">
      <c r="A473" s="278"/>
      <c r="B473" s="278"/>
      <c r="C473" s="279"/>
      <c r="D473" s="279"/>
      <c r="E473" s="279"/>
      <c r="F473" s="279"/>
    </row>
    <row r="474" spans="1:6" x14ac:dyDescent="0.45">
      <c r="A474" s="278"/>
      <c r="B474" s="278"/>
      <c r="C474" s="279"/>
      <c r="D474" s="279"/>
      <c r="E474" s="279"/>
      <c r="F474" s="279"/>
    </row>
    <row r="475" spans="1:6" x14ac:dyDescent="0.45">
      <c r="A475" s="278"/>
      <c r="B475" s="278"/>
      <c r="C475" s="279"/>
      <c r="D475" s="279"/>
      <c r="E475" s="279"/>
      <c r="F475" s="279"/>
    </row>
    <row r="476" spans="1:6" x14ac:dyDescent="0.45">
      <c r="A476" s="278"/>
      <c r="B476" s="278"/>
      <c r="C476" s="279"/>
      <c r="D476" s="279"/>
      <c r="E476" s="279"/>
      <c r="F476" s="279"/>
    </row>
    <row r="477" spans="1:6" x14ac:dyDescent="0.45">
      <c r="A477" s="278"/>
      <c r="B477" s="278"/>
      <c r="C477" s="279"/>
      <c r="D477" s="279"/>
      <c r="E477" s="279"/>
      <c r="F477" s="279"/>
    </row>
    <row r="478" spans="1:6" x14ac:dyDescent="0.45">
      <c r="A478" s="278"/>
      <c r="B478" s="278"/>
      <c r="C478" s="279"/>
      <c r="D478" s="279"/>
      <c r="E478" s="279"/>
      <c r="F478" s="279"/>
    </row>
    <row r="479" spans="1:6" x14ac:dyDescent="0.45">
      <c r="A479" s="278"/>
      <c r="B479" s="278"/>
      <c r="C479" s="279"/>
      <c r="D479" s="279"/>
      <c r="E479" s="279"/>
      <c r="F479" s="279"/>
    </row>
    <row r="480" spans="1:6" x14ac:dyDescent="0.45">
      <c r="A480" s="278"/>
      <c r="B480" s="278"/>
      <c r="C480" s="279"/>
      <c r="D480" s="279"/>
      <c r="E480" s="279"/>
      <c r="F480" s="279"/>
    </row>
    <row r="481" spans="1:6" x14ac:dyDescent="0.45">
      <c r="A481" s="278"/>
      <c r="B481" s="278"/>
      <c r="C481" s="279"/>
      <c r="D481" s="279"/>
      <c r="E481" s="279"/>
      <c r="F481" s="279"/>
    </row>
    <row r="482" spans="1:6" x14ac:dyDescent="0.45">
      <c r="A482" s="278"/>
      <c r="B482" s="278"/>
      <c r="C482" s="279"/>
      <c r="D482" s="279"/>
      <c r="E482" s="279"/>
      <c r="F482" s="279"/>
    </row>
    <row r="483" spans="1:6" x14ac:dyDescent="0.45">
      <c r="A483" s="278"/>
      <c r="B483" s="278"/>
      <c r="C483" s="279"/>
      <c r="D483" s="279"/>
      <c r="E483" s="279"/>
      <c r="F483" s="279"/>
    </row>
    <row r="484" spans="1:6" x14ac:dyDescent="0.45">
      <c r="A484" s="278"/>
      <c r="B484" s="278"/>
      <c r="C484" s="279"/>
      <c r="D484" s="279"/>
      <c r="E484" s="279"/>
      <c r="F484" s="279"/>
    </row>
    <row r="485" spans="1:6" x14ac:dyDescent="0.45">
      <c r="A485" s="278"/>
      <c r="B485" s="278"/>
      <c r="C485" s="279"/>
      <c r="D485" s="279"/>
      <c r="E485" s="279"/>
      <c r="F485" s="279"/>
    </row>
    <row r="486" spans="1:6" x14ac:dyDescent="0.45">
      <c r="A486" s="278"/>
      <c r="B486" s="278"/>
      <c r="C486" s="279"/>
      <c r="D486" s="279"/>
      <c r="E486" s="279"/>
      <c r="F486" s="279"/>
    </row>
    <row r="487" spans="1:6" x14ac:dyDescent="0.45">
      <c r="A487" s="278"/>
      <c r="B487" s="278"/>
      <c r="C487" s="279"/>
      <c r="D487" s="279"/>
      <c r="E487" s="279"/>
      <c r="F487" s="279"/>
    </row>
    <row r="488" spans="1:6" x14ac:dyDescent="0.45">
      <c r="A488" s="278"/>
      <c r="B488" s="278"/>
      <c r="C488" s="279"/>
      <c r="D488" s="279"/>
      <c r="E488" s="279"/>
      <c r="F488" s="279"/>
    </row>
    <row r="489" spans="1:6" x14ac:dyDescent="0.45">
      <c r="A489" s="278"/>
      <c r="B489" s="278"/>
      <c r="C489" s="279"/>
      <c r="D489" s="279"/>
      <c r="E489" s="279"/>
      <c r="F489" s="279"/>
    </row>
    <row r="490" spans="1:6" x14ac:dyDescent="0.45">
      <c r="A490" s="278"/>
      <c r="B490" s="278"/>
      <c r="C490" s="279"/>
      <c r="D490" s="279"/>
      <c r="E490" s="279"/>
      <c r="F490" s="279"/>
    </row>
    <row r="491" spans="1:6" x14ac:dyDescent="0.45">
      <c r="A491" s="278"/>
      <c r="B491" s="278"/>
      <c r="C491" s="279"/>
      <c r="D491" s="279"/>
      <c r="E491" s="279"/>
      <c r="F491" s="279"/>
    </row>
    <row r="492" spans="1:6" x14ac:dyDescent="0.45">
      <c r="A492" s="278"/>
      <c r="B492" s="278"/>
      <c r="C492" s="279"/>
      <c r="D492" s="279"/>
      <c r="E492" s="279"/>
      <c r="F492" s="279"/>
    </row>
    <row r="493" spans="1:6" x14ac:dyDescent="0.45">
      <c r="A493" s="278"/>
      <c r="B493" s="278"/>
      <c r="C493" s="279"/>
      <c r="D493" s="279"/>
      <c r="E493" s="279"/>
      <c r="F493" s="279"/>
    </row>
    <row r="494" spans="1:6" x14ac:dyDescent="0.45">
      <c r="A494" s="278"/>
      <c r="B494" s="278"/>
      <c r="C494" s="279"/>
      <c r="D494" s="279"/>
      <c r="E494" s="279"/>
      <c r="F494" s="279"/>
    </row>
    <row r="495" spans="1:6" x14ac:dyDescent="0.45">
      <c r="A495" s="278"/>
      <c r="B495" s="278"/>
      <c r="C495" s="279"/>
      <c r="D495" s="279"/>
      <c r="E495" s="279"/>
      <c r="F495" s="279"/>
    </row>
    <row r="496" spans="1:6" x14ac:dyDescent="0.45">
      <c r="A496" s="278"/>
      <c r="B496" s="278"/>
      <c r="C496" s="279"/>
      <c r="D496" s="279"/>
      <c r="E496" s="279"/>
      <c r="F496" s="279"/>
    </row>
    <row r="497" spans="1:6" x14ac:dyDescent="0.45">
      <c r="A497" s="278"/>
      <c r="B497" s="278"/>
      <c r="C497" s="279"/>
      <c r="D497" s="279"/>
      <c r="E497" s="279"/>
      <c r="F497" s="279"/>
    </row>
    <row r="498" spans="1:6" x14ac:dyDescent="0.45">
      <c r="A498" s="278"/>
      <c r="B498" s="278"/>
      <c r="C498" s="279"/>
      <c r="D498" s="279"/>
      <c r="E498" s="279"/>
      <c r="F498" s="279"/>
    </row>
    <row r="499" spans="1:6" x14ac:dyDescent="0.45">
      <c r="A499" s="278"/>
      <c r="B499" s="278"/>
      <c r="C499" s="279"/>
      <c r="D499" s="279"/>
      <c r="E499" s="279"/>
      <c r="F499" s="279"/>
    </row>
    <row r="500" spans="1:6" x14ac:dyDescent="0.45">
      <c r="A500" s="278"/>
      <c r="B500" s="278"/>
      <c r="C500" s="279"/>
      <c r="D500" s="279"/>
      <c r="E500" s="279"/>
      <c r="F500" s="279"/>
    </row>
    <row r="501" spans="1:6" x14ac:dyDescent="0.45">
      <c r="A501" s="278"/>
      <c r="B501" s="278"/>
      <c r="C501" s="279"/>
      <c r="D501" s="279"/>
      <c r="E501" s="279"/>
      <c r="F501" s="279"/>
    </row>
    <row r="502" spans="1:6" x14ac:dyDescent="0.45">
      <c r="A502" s="278"/>
      <c r="B502" s="278"/>
      <c r="C502" s="279"/>
      <c r="D502" s="279"/>
      <c r="E502" s="279"/>
      <c r="F502" s="279"/>
    </row>
    <row r="503" spans="1:6" x14ac:dyDescent="0.45">
      <c r="A503" s="278"/>
      <c r="B503" s="278"/>
      <c r="C503" s="279"/>
      <c r="D503" s="279"/>
      <c r="E503" s="279"/>
      <c r="F503" s="279"/>
    </row>
    <row r="504" spans="1:6" x14ac:dyDescent="0.45">
      <c r="A504" s="278"/>
      <c r="B504" s="278"/>
      <c r="C504" s="279"/>
      <c r="D504" s="279"/>
      <c r="E504" s="279"/>
      <c r="F504" s="279"/>
    </row>
    <row r="505" spans="1:6" x14ac:dyDescent="0.45">
      <c r="A505" s="278"/>
      <c r="B505" s="278"/>
      <c r="C505" s="279"/>
      <c r="D505" s="279"/>
      <c r="E505" s="279"/>
      <c r="F505" s="279"/>
    </row>
    <row r="506" spans="1:6" x14ac:dyDescent="0.45">
      <c r="A506" s="278"/>
      <c r="B506" s="278"/>
      <c r="C506" s="279"/>
      <c r="D506" s="279"/>
      <c r="E506" s="279"/>
      <c r="F506" s="279"/>
    </row>
    <row r="507" spans="1:6" x14ac:dyDescent="0.45">
      <c r="A507" s="278"/>
      <c r="B507" s="278"/>
      <c r="C507" s="279"/>
      <c r="D507" s="279"/>
      <c r="E507" s="279"/>
      <c r="F507" s="279"/>
    </row>
    <row r="508" spans="1:6" x14ac:dyDescent="0.45">
      <c r="A508" s="278"/>
      <c r="B508" s="278"/>
      <c r="C508" s="279"/>
      <c r="D508" s="279"/>
      <c r="E508" s="279"/>
      <c r="F508" s="279"/>
    </row>
    <row r="509" spans="1:6" x14ac:dyDescent="0.45">
      <c r="A509" s="278"/>
      <c r="B509" s="278"/>
      <c r="C509" s="279"/>
      <c r="D509" s="279"/>
      <c r="E509" s="279"/>
      <c r="F509" s="279"/>
    </row>
    <row r="510" spans="1:6" x14ac:dyDescent="0.45">
      <c r="A510" s="278"/>
      <c r="B510" s="278"/>
      <c r="C510" s="279"/>
      <c r="D510" s="279"/>
      <c r="E510" s="279"/>
      <c r="F510" s="279"/>
    </row>
    <row r="511" spans="1:6" x14ac:dyDescent="0.45">
      <c r="A511" s="278"/>
      <c r="B511" s="278"/>
      <c r="C511" s="279"/>
      <c r="D511" s="279"/>
      <c r="E511" s="279"/>
      <c r="F511" s="279"/>
    </row>
    <row r="512" spans="1:6" x14ac:dyDescent="0.45">
      <c r="A512" s="278"/>
      <c r="B512" s="278"/>
      <c r="C512" s="279"/>
      <c r="D512" s="279"/>
      <c r="E512" s="279"/>
      <c r="F512" s="279"/>
    </row>
    <row r="513" spans="1:6" x14ac:dyDescent="0.45">
      <c r="A513" s="278"/>
      <c r="B513" s="278"/>
      <c r="C513" s="279"/>
      <c r="D513" s="279"/>
      <c r="E513" s="279"/>
      <c r="F513" s="279"/>
    </row>
    <row r="514" spans="1:6" x14ac:dyDescent="0.45">
      <c r="A514" s="278"/>
      <c r="B514" s="278"/>
      <c r="C514" s="279"/>
      <c r="D514" s="279"/>
      <c r="E514" s="279"/>
      <c r="F514" s="279"/>
    </row>
    <row r="515" spans="1:6" x14ac:dyDescent="0.45">
      <c r="A515" s="278"/>
      <c r="B515" s="278"/>
      <c r="C515" s="279"/>
      <c r="D515" s="279"/>
      <c r="E515" s="279"/>
      <c r="F515" s="279"/>
    </row>
    <row r="516" spans="1:6" x14ac:dyDescent="0.45">
      <c r="A516" s="278"/>
      <c r="B516" s="278"/>
      <c r="C516" s="279"/>
      <c r="D516" s="279"/>
      <c r="E516" s="279"/>
      <c r="F516" s="279"/>
    </row>
    <row r="517" spans="1:6" x14ac:dyDescent="0.45">
      <c r="A517" s="278"/>
      <c r="B517" s="278"/>
      <c r="C517" s="279"/>
      <c r="D517" s="279"/>
      <c r="E517" s="279"/>
      <c r="F517" s="279"/>
    </row>
    <row r="518" spans="1:6" x14ac:dyDescent="0.45">
      <c r="A518" s="278"/>
      <c r="B518" s="278"/>
      <c r="C518" s="279"/>
      <c r="D518" s="279"/>
      <c r="E518" s="279"/>
      <c r="F518" s="279"/>
    </row>
    <row r="519" spans="1:6" x14ac:dyDescent="0.45">
      <c r="A519" s="278"/>
      <c r="B519" s="278"/>
      <c r="C519" s="279"/>
      <c r="D519" s="279"/>
      <c r="E519" s="279"/>
      <c r="F519" s="279"/>
    </row>
    <row r="520" spans="1:6" x14ac:dyDescent="0.45">
      <c r="A520" s="278"/>
      <c r="B520" s="278"/>
      <c r="C520" s="279"/>
      <c r="D520" s="279"/>
      <c r="E520" s="279"/>
      <c r="F520" s="279"/>
    </row>
    <row r="521" spans="1:6" x14ac:dyDescent="0.45">
      <c r="A521" s="278"/>
      <c r="B521" s="278"/>
      <c r="C521" s="279"/>
      <c r="D521" s="279"/>
      <c r="E521" s="279"/>
      <c r="F521" s="279"/>
    </row>
    <row r="522" spans="1:6" x14ac:dyDescent="0.45">
      <c r="A522" s="278"/>
      <c r="B522" s="278"/>
      <c r="C522" s="279"/>
      <c r="D522" s="279"/>
      <c r="E522" s="279"/>
      <c r="F522" s="279"/>
    </row>
    <row r="523" spans="1:6" x14ac:dyDescent="0.45">
      <c r="A523" s="278"/>
      <c r="B523" s="278"/>
      <c r="C523" s="279"/>
      <c r="D523" s="279"/>
      <c r="E523" s="279"/>
      <c r="F523" s="279"/>
    </row>
    <row r="524" spans="1:6" x14ac:dyDescent="0.45">
      <c r="A524" s="278"/>
      <c r="B524" s="278"/>
      <c r="C524" s="279"/>
      <c r="D524" s="279"/>
      <c r="E524" s="279"/>
      <c r="F524" s="279"/>
    </row>
    <row r="525" spans="1:6" x14ac:dyDescent="0.45">
      <c r="A525" s="278"/>
      <c r="B525" s="278"/>
      <c r="C525" s="279"/>
      <c r="D525" s="278"/>
      <c r="E525" s="278"/>
      <c r="F525" s="278"/>
    </row>
    <row r="526" spans="1:6" x14ac:dyDescent="0.45">
      <c r="A526" s="278"/>
      <c r="B526" s="278"/>
      <c r="C526" s="279"/>
      <c r="D526" s="278"/>
      <c r="E526" s="278"/>
      <c r="F526" s="278"/>
    </row>
    <row r="527" spans="1:6" x14ac:dyDescent="0.45">
      <c r="A527" s="278"/>
      <c r="B527" s="278"/>
      <c r="C527" s="279"/>
      <c r="D527" s="278"/>
      <c r="E527" s="278"/>
      <c r="F527" s="278"/>
    </row>
    <row r="528" spans="1:6" x14ac:dyDescent="0.45">
      <c r="A528" s="278"/>
      <c r="B528" s="278"/>
      <c r="C528" s="279"/>
      <c r="D528" s="278"/>
      <c r="E528" s="278"/>
      <c r="F528" s="278"/>
    </row>
    <row r="529" spans="1:6" x14ac:dyDescent="0.45">
      <c r="A529" s="278"/>
      <c r="B529" s="278"/>
      <c r="C529" s="279"/>
      <c r="D529" s="278"/>
      <c r="E529" s="278"/>
      <c r="F529" s="278"/>
    </row>
    <row r="530" spans="1:6" x14ac:dyDescent="0.45">
      <c r="A530" s="278"/>
      <c r="B530" s="278"/>
      <c r="C530" s="279"/>
      <c r="D530" s="278"/>
      <c r="E530" s="278"/>
      <c r="F530" s="278"/>
    </row>
    <row r="531" spans="1:6" x14ac:dyDescent="0.45">
      <c r="A531" s="278"/>
      <c r="B531" s="278"/>
      <c r="C531" s="279"/>
      <c r="D531" s="278"/>
      <c r="E531" s="278"/>
      <c r="F531" s="278"/>
    </row>
    <row r="532" spans="1:6" x14ac:dyDescent="0.45">
      <c r="A532" s="278"/>
      <c r="B532" s="278"/>
      <c r="C532" s="279"/>
      <c r="D532" s="278"/>
      <c r="E532" s="278"/>
      <c r="F532" s="278"/>
    </row>
    <row r="533" spans="1:6" x14ac:dyDescent="0.45">
      <c r="A533" s="278"/>
      <c r="B533" s="278"/>
      <c r="C533" s="279"/>
      <c r="D533" s="278"/>
      <c r="E533" s="278"/>
      <c r="F533" s="278"/>
    </row>
    <row r="534" spans="1:6" x14ac:dyDescent="0.45">
      <c r="A534" s="278"/>
      <c r="B534" s="278"/>
      <c r="C534" s="279"/>
      <c r="D534" s="278"/>
      <c r="E534" s="278"/>
      <c r="F534" s="278"/>
    </row>
    <row r="535" spans="1:6" x14ac:dyDescent="0.45">
      <c r="A535" s="278"/>
      <c r="B535" s="278"/>
      <c r="C535" s="279"/>
      <c r="D535" s="278"/>
      <c r="E535" s="278"/>
      <c r="F535" s="278"/>
    </row>
    <row r="536" spans="1:6" x14ac:dyDescent="0.45">
      <c r="A536" s="278"/>
      <c r="B536" s="278"/>
      <c r="C536" s="279"/>
      <c r="D536" s="278"/>
      <c r="E536" s="278"/>
      <c r="F536" s="278"/>
    </row>
    <row r="537" spans="1:6" x14ac:dyDescent="0.45">
      <c r="A537" s="278"/>
      <c r="B537" s="278"/>
      <c r="C537" s="279"/>
      <c r="D537" s="278"/>
      <c r="E537" s="278"/>
      <c r="F537" s="278"/>
    </row>
    <row r="538" spans="1:6" x14ac:dyDescent="0.45">
      <c r="A538" s="278"/>
      <c r="B538" s="278"/>
      <c r="C538" s="279"/>
      <c r="D538" s="278"/>
      <c r="E538" s="278"/>
      <c r="F538" s="278"/>
    </row>
    <row r="539" spans="1:6" x14ac:dyDescent="0.45">
      <c r="A539" s="278"/>
      <c r="B539" s="278"/>
      <c r="C539" s="279"/>
      <c r="D539" s="278"/>
      <c r="E539" s="278"/>
      <c r="F539" s="278"/>
    </row>
    <row r="540" spans="1:6" x14ac:dyDescent="0.45">
      <c r="A540" s="278"/>
      <c r="B540" s="278"/>
      <c r="C540" s="279"/>
      <c r="D540" s="278"/>
      <c r="E540" s="278"/>
      <c r="F540" s="278"/>
    </row>
    <row r="541" spans="1:6" x14ac:dyDescent="0.45">
      <c r="A541" s="278"/>
      <c r="B541" s="278"/>
      <c r="C541" s="279"/>
      <c r="D541" s="278"/>
      <c r="E541" s="278"/>
      <c r="F541" s="278"/>
    </row>
    <row r="542" spans="1:6" x14ac:dyDescent="0.45">
      <c r="A542" s="278"/>
      <c r="B542" s="278"/>
      <c r="C542" s="279"/>
      <c r="D542" s="278"/>
      <c r="E542" s="278"/>
      <c r="F542" s="278"/>
    </row>
    <row r="543" spans="1:6" x14ac:dyDescent="0.45">
      <c r="A543" s="278"/>
      <c r="B543" s="278"/>
      <c r="C543" s="279"/>
      <c r="D543" s="278"/>
      <c r="E543" s="278"/>
      <c r="F543" s="278"/>
    </row>
    <row r="544" spans="1:6" x14ac:dyDescent="0.45">
      <c r="A544" s="278"/>
      <c r="B544" s="278"/>
      <c r="C544" s="279"/>
      <c r="D544" s="278"/>
      <c r="E544" s="278"/>
      <c r="F544" s="278"/>
    </row>
    <row r="545" spans="1:6" x14ac:dyDescent="0.45">
      <c r="A545" s="278"/>
      <c r="B545" s="278"/>
      <c r="C545" s="279"/>
      <c r="D545" s="278"/>
      <c r="E545" s="278"/>
      <c r="F545" s="278"/>
    </row>
    <row r="546" spans="1:6" x14ac:dyDescent="0.45">
      <c r="A546" s="278"/>
      <c r="B546" s="278"/>
      <c r="C546" s="279"/>
      <c r="D546" s="278"/>
      <c r="E546" s="278"/>
      <c r="F546" s="278"/>
    </row>
    <row r="547" spans="1:6" x14ac:dyDescent="0.45">
      <c r="A547" s="278"/>
      <c r="B547" s="278"/>
      <c r="C547" s="279"/>
      <c r="D547" s="278"/>
      <c r="E547" s="278"/>
      <c r="F547" s="278"/>
    </row>
    <row r="548" spans="1:6" x14ac:dyDescent="0.45">
      <c r="A548" s="278"/>
      <c r="B548" s="278"/>
      <c r="C548" s="279"/>
      <c r="D548" s="278"/>
      <c r="E548" s="278"/>
      <c r="F548" s="278"/>
    </row>
    <row r="549" spans="1:6" x14ac:dyDescent="0.45">
      <c r="A549" s="278"/>
      <c r="B549" s="278"/>
      <c r="C549" s="279"/>
      <c r="D549" s="278"/>
      <c r="E549" s="278"/>
      <c r="F549" s="278"/>
    </row>
    <row r="550" spans="1:6" x14ac:dyDescent="0.45">
      <c r="A550" s="278"/>
      <c r="B550" s="278"/>
      <c r="C550" s="279"/>
      <c r="D550" s="278"/>
      <c r="E550" s="278"/>
      <c r="F550" s="278"/>
    </row>
    <row r="551" spans="1:6" x14ac:dyDescent="0.45">
      <c r="A551" s="278"/>
      <c r="B551" s="278"/>
      <c r="C551" s="279"/>
      <c r="D551" s="278"/>
      <c r="E551" s="278"/>
      <c r="F551" s="278"/>
    </row>
    <row r="552" spans="1:6" x14ac:dyDescent="0.45">
      <c r="A552" s="278"/>
      <c r="B552" s="278"/>
      <c r="C552" s="279"/>
      <c r="D552" s="278"/>
      <c r="E552" s="278"/>
      <c r="F552" s="278"/>
    </row>
    <row r="553" spans="1:6" x14ac:dyDescent="0.45">
      <c r="A553" s="278"/>
      <c r="B553" s="278"/>
      <c r="C553" s="279"/>
      <c r="D553" s="278"/>
      <c r="E553" s="278"/>
      <c r="F553" s="278"/>
    </row>
    <row r="554" spans="1:6" x14ac:dyDescent="0.45">
      <c r="A554" s="278"/>
      <c r="B554" s="278"/>
      <c r="C554" s="279"/>
      <c r="D554" s="278"/>
      <c r="E554" s="278"/>
      <c r="F554" s="278"/>
    </row>
    <row r="555" spans="1:6" x14ac:dyDescent="0.45">
      <c r="A555" s="278"/>
      <c r="B555" s="278"/>
      <c r="C555" s="279"/>
      <c r="D555" s="278"/>
      <c r="E555" s="278"/>
      <c r="F555" s="278"/>
    </row>
    <row r="556" spans="1:6" x14ac:dyDescent="0.45">
      <c r="A556" s="278"/>
      <c r="B556" s="278"/>
      <c r="C556" s="279"/>
      <c r="D556" s="278"/>
      <c r="E556" s="278"/>
      <c r="F556" s="278"/>
    </row>
    <row r="557" spans="1:6" x14ac:dyDescent="0.45">
      <c r="A557" s="278"/>
      <c r="B557" s="278"/>
      <c r="C557" s="279"/>
      <c r="D557" s="278"/>
      <c r="E557" s="278"/>
      <c r="F557" s="278"/>
    </row>
    <row r="558" spans="1:6" x14ac:dyDescent="0.45">
      <c r="A558" s="278"/>
      <c r="B558" s="278"/>
      <c r="C558" s="279"/>
      <c r="D558" s="278"/>
      <c r="E558" s="278"/>
      <c r="F558" s="278"/>
    </row>
    <row r="559" spans="1:6" x14ac:dyDescent="0.45">
      <c r="A559" s="278"/>
      <c r="B559" s="278"/>
      <c r="C559" s="279"/>
      <c r="D559" s="278"/>
      <c r="E559" s="278"/>
      <c r="F559" s="278"/>
    </row>
    <row r="560" spans="1:6" x14ac:dyDescent="0.45">
      <c r="A560" s="278"/>
      <c r="B560" s="278"/>
      <c r="C560" s="279"/>
      <c r="D560" s="278"/>
      <c r="E560" s="278"/>
      <c r="F560" s="278"/>
    </row>
    <row r="561" spans="1:6" x14ac:dyDescent="0.45">
      <c r="A561" s="278"/>
      <c r="B561" s="278"/>
      <c r="C561" s="279"/>
      <c r="D561" s="278"/>
      <c r="E561" s="278"/>
      <c r="F561" s="278"/>
    </row>
    <row r="562" spans="1:6" x14ac:dyDescent="0.45">
      <c r="A562" s="278"/>
      <c r="B562" s="278"/>
      <c r="C562" s="279"/>
      <c r="D562" s="278"/>
      <c r="E562" s="278"/>
      <c r="F562" s="278"/>
    </row>
    <row r="563" spans="1:6" x14ac:dyDescent="0.45">
      <c r="A563" s="278"/>
      <c r="B563" s="278"/>
      <c r="C563" s="279"/>
      <c r="D563" s="278"/>
      <c r="E563" s="278"/>
      <c r="F563" s="278"/>
    </row>
    <row r="564" spans="1:6" x14ac:dyDescent="0.45">
      <c r="A564" s="278"/>
      <c r="B564" s="278"/>
      <c r="C564" s="279"/>
      <c r="D564" s="278"/>
      <c r="E564" s="278"/>
      <c r="F564" s="278"/>
    </row>
    <row r="565" spans="1:6" x14ac:dyDescent="0.45">
      <c r="A565" s="278"/>
      <c r="B565" s="278"/>
      <c r="C565" s="279"/>
      <c r="D565" s="278"/>
      <c r="E565" s="278"/>
      <c r="F565" s="278"/>
    </row>
    <row r="566" spans="1:6" x14ac:dyDescent="0.45">
      <c r="A566" s="278"/>
      <c r="B566" s="278"/>
      <c r="C566" s="279"/>
      <c r="D566" s="278"/>
      <c r="E566" s="278"/>
      <c r="F566" s="278"/>
    </row>
    <row r="567" spans="1:6" x14ac:dyDescent="0.45">
      <c r="A567" s="278"/>
      <c r="B567" s="278"/>
      <c r="C567" s="279"/>
      <c r="D567" s="278"/>
      <c r="E567" s="278"/>
      <c r="F567" s="278"/>
    </row>
    <row r="568" spans="1:6" x14ac:dyDescent="0.45">
      <c r="A568" s="278"/>
      <c r="B568" s="278"/>
      <c r="C568" s="279"/>
      <c r="D568" s="278"/>
      <c r="E568" s="278"/>
      <c r="F568" s="278"/>
    </row>
    <row r="569" spans="1:6" x14ac:dyDescent="0.45">
      <c r="A569" s="278"/>
      <c r="B569" s="278"/>
      <c r="C569" s="279"/>
      <c r="D569" s="278"/>
      <c r="E569" s="278"/>
      <c r="F569" s="278"/>
    </row>
    <row r="570" spans="1:6" x14ac:dyDescent="0.45">
      <c r="A570" s="278"/>
      <c r="B570" s="278"/>
      <c r="C570" s="279"/>
      <c r="D570" s="278"/>
      <c r="E570" s="278"/>
      <c r="F570" s="278"/>
    </row>
    <row r="571" spans="1:6" x14ac:dyDescent="0.45">
      <c r="A571" s="278"/>
      <c r="B571" s="278"/>
      <c r="C571" s="279"/>
      <c r="D571" s="278"/>
      <c r="E571" s="278"/>
      <c r="F571" s="278"/>
    </row>
    <row r="572" spans="1:6" x14ac:dyDescent="0.45">
      <c r="A572" s="278"/>
      <c r="B572" s="278"/>
      <c r="C572" s="279"/>
      <c r="D572" s="278"/>
      <c r="E572" s="278"/>
      <c r="F572" s="278"/>
    </row>
    <row r="573" spans="1:6" x14ac:dyDescent="0.45">
      <c r="A573" s="278"/>
      <c r="B573" s="278"/>
      <c r="C573" s="279"/>
      <c r="D573" s="278"/>
      <c r="E573" s="278"/>
      <c r="F573" s="278"/>
    </row>
    <row r="574" spans="1:6" x14ac:dyDescent="0.45">
      <c r="A574" s="278"/>
      <c r="B574" s="278"/>
      <c r="C574" s="279"/>
      <c r="D574" s="278"/>
      <c r="E574" s="278"/>
      <c r="F574" s="278"/>
    </row>
    <row r="575" spans="1:6" x14ac:dyDescent="0.45">
      <c r="A575" s="278"/>
      <c r="B575" s="278"/>
      <c r="C575" s="279"/>
      <c r="D575" s="278"/>
      <c r="E575" s="278"/>
      <c r="F575" s="278"/>
    </row>
    <row r="576" spans="1:6" x14ac:dyDescent="0.45">
      <c r="A576" s="278"/>
      <c r="B576" s="278"/>
      <c r="C576" s="279"/>
      <c r="D576" s="278"/>
      <c r="E576" s="278"/>
      <c r="F576" s="278"/>
    </row>
    <row r="577" spans="1:6" x14ac:dyDescent="0.45">
      <c r="A577" s="278"/>
      <c r="B577" s="278"/>
      <c r="C577" s="279"/>
      <c r="D577" s="278"/>
      <c r="E577" s="278"/>
      <c r="F577" s="278"/>
    </row>
    <row r="578" spans="1:6" x14ac:dyDescent="0.45">
      <c r="A578" s="278"/>
      <c r="B578" s="278"/>
      <c r="C578" s="279"/>
      <c r="D578" s="278"/>
      <c r="E578" s="278"/>
      <c r="F578" s="278"/>
    </row>
    <row r="579" spans="1:6" x14ac:dyDescent="0.45">
      <c r="A579" s="278"/>
      <c r="B579" s="278"/>
      <c r="C579" s="279"/>
      <c r="D579" s="278"/>
      <c r="E579" s="278"/>
      <c r="F579" s="278"/>
    </row>
    <row r="580" spans="1:6" x14ac:dyDescent="0.45">
      <c r="A580" s="278"/>
      <c r="B580" s="278"/>
      <c r="C580" s="279"/>
      <c r="D580" s="278"/>
      <c r="E580" s="278"/>
      <c r="F580" s="278"/>
    </row>
    <row r="581" spans="1:6" x14ac:dyDescent="0.45">
      <c r="A581" s="278"/>
      <c r="B581" s="278"/>
      <c r="C581" s="279"/>
      <c r="D581" s="278"/>
      <c r="E581" s="278"/>
      <c r="F581" s="278"/>
    </row>
    <row r="582" spans="1:6" x14ac:dyDescent="0.45">
      <c r="A582" s="278"/>
      <c r="B582" s="278"/>
      <c r="C582" s="279"/>
      <c r="D582" s="278"/>
      <c r="E582" s="278"/>
      <c r="F582" s="278"/>
    </row>
    <row r="583" spans="1:6" x14ac:dyDescent="0.45">
      <c r="A583" s="278"/>
      <c r="B583" s="278"/>
      <c r="C583" s="279"/>
      <c r="D583" s="278"/>
      <c r="E583" s="278"/>
      <c r="F583" s="278"/>
    </row>
    <row r="584" spans="1:6" x14ac:dyDescent="0.45">
      <c r="A584" s="278"/>
      <c r="B584" s="278"/>
      <c r="C584" s="279"/>
      <c r="D584" s="278"/>
      <c r="E584" s="278"/>
      <c r="F584" s="278"/>
    </row>
    <row r="585" spans="1:6" x14ac:dyDescent="0.45">
      <c r="A585" s="278"/>
      <c r="B585" s="278"/>
      <c r="C585" s="279"/>
      <c r="D585" s="278"/>
      <c r="E585" s="278"/>
      <c r="F585" s="278"/>
    </row>
    <row r="586" spans="1:6" x14ac:dyDescent="0.45">
      <c r="A586" s="278"/>
      <c r="B586" s="278"/>
      <c r="C586" s="279"/>
      <c r="D586" s="278"/>
      <c r="E586" s="278"/>
      <c r="F586" s="278"/>
    </row>
    <row r="587" spans="1:6" x14ac:dyDescent="0.45">
      <c r="A587" s="278"/>
      <c r="B587" s="278"/>
      <c r="C587" s="279"/>
      <c r="D587" s="278"/>
      <c r="E587" s="278"/>
      <c r="F587" s="278"/>
    </row>
    <row r="588" spans="1:6" x14ac:dyDescent="0.45">
      <c r="A588" s="278"/>
      <c r="B588" s="278"/>
      <c r="C588" s="279"/>
      <c r="D588" s="278"/>
      <c r="E588" s="278"/>
      <c r="F588" s="278"/>
    </row>
    <row r="589" spans="1:6" x14ac:dyDescent="0.45">
      <c r="A589" s="278"/>
      <c r="B589" s="278"/>
      <c r="C589" s="279"/>
      <c r="D589" s="278"/>
      <c r="E589" s="278"/>
      <c r="F589" s="278"/>
    </row>
    <row r="590" spans="1:6" x14ac:dyDescent="0.45">
      <c r="A590" s="278"/>
      <c r="B590" s="278"/>
      <c r="C590" s="279"/>
      <c r="D590" s="278"/>
      <c r="E590" s="278"/>
      <c r="F590" s="278"/>
    </row>
    <row r="591" spans="1:6" x14ac:dyDescent="0.45">
      <c r="A591" s="278"/>
      <c r="B591" s="278"/>
      <c r="C591" s="279"/>
      <c r="D591" s="278"/>
      <c r="E591" s="278"/>
      <c r="F591" s="278"/>
    </row>
    <row r="592" spans="1:6" x14ac:dyDescent="0.45">
      <c r="A592" s="278"/>
      <c r="B592" s="278"/>
      <c r="C592" s="279"/>
      <c r="D592" s="278"/>
      <c r="E592" s="278"/>
      <c r="F592" s="278"/>
    </row>
    <row r="593" spans="1:6" x14ac:dyDescent="0.45">
      <c r="A593" s="278"/>
      <c r="B593" s="278"/>
      <c r="C593" s="279"/>
      <c r="D593" s="278"/>
      <c r="E593" s="278"/>
      <c r="F593" s="278"/>
    </row>
    <row r="594" spans="1:6" x14ac:dyDescent="0.45">
      <c r="A594" s="278"/>
      <c r="B594" s="278"/>
      <c r="C594" s="279"/>
      <c r="D594" s="278"/>
      <c r="E594" s="278"/>
      <c r="F594" s="278"/>
    </row>
    <row r="595" spans="1:6" x14ac:dyDescent="0.45">
      <c r="A595" s="278"/>
      <c r="B595" s="278"/>
      <c r="C595" s="279"/>
      <c r="D595" s="278"/>
      <c r="E595" s="278"/>
      <c r="F595" s="278"/>
    </row>
    <row r="596" spans="1:6" x14ac:dyDescent="0.45">
      <c r="A596" s="278"/>
      <c r="B596" s="278"/>
      <c r="C596" s="279"/>
      <c r="D596" s="278"/>
      <c r="E596" s="278"/>
      <c r="F596" s="278"/>
    </row>
    <row r="597" spans="1:6" x14ac:dyDescent="0.45">
      <c r="A597" s="278"/>
      <c r="B597" s="278"/>
      <c r="C597" s="279"/>
      <c r="D597" s="278"/>
      <c r="E597" s="278"/>
      <c r="F597" s="278"/>
    </row>
    <row r="598" spans="1:6" x14ac:dyDescent="0.45">
      <c r="A598" s="278"/>
      <c r="B598" s="278"/>
      <c r="C598" s="279"/>
      <c r="D598" s="278"/>
      <c r="E598" s="278"/>
      <c r="F598" s="278"/>
    </row>
    <row r="599" spans="1:6" x14ac:dyDescent="0.45">
      <c r="A599" s="278"/>
      <c r="B599" s="278"/>
      <c r="C599" s="279"/>
      <c r="D599" s="278"/>
      <c r="E599" s="278"/>
      <c r="F599" s="278"/>
    </row>
    <row r="600" spans="1:6" x14ac:dyDescent="0.45">
      <c r="A600" s="278"/>
      <c r="B600" s="278"/>
      <c r="C600" s="279"/>
      <c r="D600" s="278"/>
      <c r="E600" s="278"/>
      <c r="F600" s="278"/>
    </row>
    <row r="601" spans="1:6" x14ac:dyDescent="0.45">
      <c r="A601" s="278"/>
      <c r="B601" s="278"/>
      <c r="C601" s="279"/>
      <c r="D601" s="278"/>
      <c r="E601" s="278"/>
      <c r="F601" s="278"/>
    </row>
    <row r="602" spans="1:6" x14ac:dyDescent="0.45">
      <c r="A602" s="278"/>
      <c r="B602" s="278"/>
      <c r="C602" s="279"/>
      <c r="D602" s="278"/>
      <c r="E602" s="278"/>
      <c r="F602" s="278"/>
    </row>
    <row r="603" spans="1:6" x14ac:dyDescent="0.45">
      <c r="A603" s="278"/>
      <c r="B603" s="278"/>
      <c r="C603" s="279"/>
      <c r="D603" s="278"/>
      <c r="E603" s="278"/>
      <c r="F603" s="278"/>
    </row>
    <row r="604" spans="1:6" x14ac:dyDescent="0.45">
      <c r="A604" s="278"/>
      <c r="B604" s="278"/>
      <c r="C604" s="279"/>
      <c r="D604" s="278"/>
      <c r="E604" s="278"/>
      <c r="F604" s="278"/>
    </row>
    <row r="605" spans="1:6" x14ac:dyDescent="0.45">
      <c r="A605" s="278"/>
      <c r="B605" s="278"/>
      <c r="C605" s="279"/>
      <c r="D605" s="278"/>
      <c r="E605" s="278"/>
      <c r="F605" s="278"/>
    </row>
    <row r="606" spans="1:6" x14ac:dyDescent="0.45">
      <c r="A606" s="278"/>
      <c r="B606" s="278"/>
      <c r="C606" s="279"/>
      <c r="D606" s="278"/>
      <c r="E606" s="278"/>
      <c r="F606" s="278"/>
    </row>
    <row r="607" spans="1:6" x14ac:dyDescent="0.45">
      <c r="A607" s="278"/>
      <c r="B607" s="278"/>
      <c r="C607" s="279"/>
      <c r="D607" s="278"/>
      <c r="E607" s="278"/>
      <c r="F607" s="278"/>
    </row>
    <row r="608" spans="1:6" x14ac:dyDescent="0.45">
      <c r="A608" s="278"/>
      <c r="B608" s="278"/>
      <c r="C608" s="279"/>
      <c r="D608" s="278"/>
      <c r="E608" s="278"/>
      <c r="F608" s="278"/>
    </row>
    <row r="609" spans="1:6" x14ac:dyDescent="0.45">
      <c r="A609" s="278"/>
      <c r="B609" s="278"/>
      <c r="C609" s="279"/>
      <c r="D609" s="278"/>
      <c r="E609" s="278"/>
      <c r="F609" s="278"/>
    </row>
    <row r="610" spans="1:6" x14ac:dyDescent="0.45">
      <c r="A610" s="278"/>
      <c r="B610" s="278"/>
      <c r="C610" s="279"/>
      <c r="D610" s="278"/>
      <c r="E610" s="278"/>
      <c r="F610" s="278"/>
    </row>
    <row r="611" spans="1:6" x14ac:dyDescent="0.45">
      <c r="A611" s="278"/>
      <c r="B611" s="278"/>
      <c r="C611" s="279"/>
      <c r="D611" s="278"/>
      <c r="E611" s="278"/>
      <c r="F611" s="278"/>
    </row>
    <row r="612" spans="1:6" x14ac:dyDescent="0.45">
      <c r="A612" s="278"/>
      <c r="B612" s="278"/>
      <c r="C612" s="279"/>
      <c r="D612" s="278"/>
      <c r="E612" s="278"/>
      <c r="F612" s="278"/>
    </row>
    <row r="613" spans="1:6" x14ac:dyDescent="0.45">
      <c r="A613" s="278"/>
      <c r="B613" s="278"/>
      <c r="C613" s="279"/>
      <c r="D613" s="278"/>
      <c r="E613" s="278"/>
      <c r="F613" s="278"/>
    </row>
    <row r="614" spans="1:6" x14ac:dyDescent="0.45">
      <c r="A614" s="278"/>
      <c r="B614" s="278"/>
      <c r="C614" s="279"/>
      <c r="D614" s="278"/>
      <c r="E614" s="278"/>
      <c r="F614" s="278"/>
    </row>
    <row r="615" spans="1:6" x14ac:dyDescent="0.45">
      <c r="A615" s="278"/>
      <c r="B615" s="278"/>
      <c r="C615" s="279"/>
      <c r="D615" s="278"/>
      <c r="E615" s="278"/>
      <c r="F615" s="278"/>
    </row>
    <row r="616" spans="1:6" x14ac:dyDescent="0.45">
      <c r="A616" s="278"/>
      <c r="B616" s="278"/>
      <c r="C616" s="279"/>
      <c r="D616" s="278"/>
      <c r="E616" s="278"/>
      <c r="F616" s="278"/>
    </row>
    <row r="617" spans="1:6" x14ac:dyDescent="0.45">
      <c r="A617" s="278"/>
      <c r="B617" s="278"/>
      <c r="C617" s="279"/>
      <c r="D617" s="278"/>
      <c r="E617" s="278"/>
      <c r="F617" s="278"/>
    </row>
    <row r="618" spans="1:6" x14ac:dyDescent="0.45">
      <c r="A618" s="278"/>
      <c r="B618" s="278"/>
      <c r="C618" s="279"/>
      <c r="D618" s="278"/>
      <c r="E618" s="278"/>
      <c r="F618" s="278"/>
    </row>
    <row r="619" spans="1:6" x14ac:dyDescent="0.45">
      <c r="A619" s="278"/>
      <c r="B619" s="278"/>
      <c r="C619" s="279"/>
      <c r="D619" s="278"/>
      <c r="E619" s="278"/>
      <c r="F619" s="278"/>
    </row>
    <row r="620" spans="1:6" x14ac:dyDescent="0.45">
      <c r="A620" s="278"/>
      <c r="B620" s="278"/>
      <c r="C620" s="279"/>
      <c r="D620" s="278"/>
      <c r="E620" s="278"/>
      <c r="F620" s="278"/>
    </row>
    <row r="621" spans="1:6" x14ac:dyDescent="0.45">
      <c r="A621" s="278"/>
      <c r="B621" s="278"/>
      <c r="C621" s="279"/>
      <c r="D621" s="278"/>
      <c r="E621" s="278"/>
      <c r="F621" s="278"/>
    </row>
    <row r="622" spans="1:6" x14ac:dyDescent="0.45">
      <c r="A622" s="278"/>
      <c r="B622" s="278"/>
      <c r="C622" s="279"/>
      <c r="D622" s="278"/>
      <c r="E622" s="278"/>
      <c r="F622" s="278"/>
    </row>
    <row r="623" spans="1:6" x14ac:dyDescent="0.45">
      <c r="A623" s="278"/>
      <c r="B623" s="278"/>
      <c r="C623" s="279"/>
      <c r="D623" s="278"/>
      <c r="E623" s="278"/>
      <c r="F623" s="278"/>
    </row>
    <row r="624" spans="1:6" x14ac:dyDescent="0.45">
      <c r="A624" s="278"/>
      <c r="B624" s="278"/>
      <c r="C624" s="279"/>
      <c r="D624" s="278"/>
      <c r="E624" s="278"/>
      <c r="F624" s="278"/>
    </row>
    <row r="625" spans="1:6" x14ac:dyDescent="0.45">
      <c r="A625" s="278"/>
      <c r="B625" s="278"/>
      <c r="C625" s="279"/>
      <c r="D625" s="278"/>
      <c r="E625" s="278"/>
      <c r="F625" s="278"/>
    </row>
    <row r="626" spans="1:6" x14ac:dyDescent="0.45">
      <c r="A626" s="278"/>
      <c r="B626" s="278"/>
      <c r="C626" s="279"/>
      <c r="D626" s="278"/>
      <c r="E626" s="278"/>
      <c r="F626" s="278"/>
    </row>
    <row r="627" spans="1:6" x14ac:dyDescent="0.45">
      <c r="A627" s="278"/>
      <c r="B627" s="278"/>
      <c r="C627" s="279"/>
      <c r="D627" s="278"/>
      <c r="E627" s="278"/>
      <c r="F627" s="278"/>
    </row>
    <row r="628" spans="1:6" x14ac:dyDescent="0.45">
      <c r="A628" s="278"/>
      <c r="B628" s="278"/>
      <c r="C628" s="279"/>
      <c r="D628" s="278"/>
      <c r="E628" s="278"/>
      <c r="F628" s="278"/>
    </row>
    <row r="629" spans="1:6" x14ac:dyDescent="0.45">
      <c r="A629" s="278"/>
      <c r="B629" s="278"/>
      <c r="C629" s="279"/>
      <c r="D629" s="278"/>
      <c r="E629" s="278"/>
      <c r="F629" s="278"/>
    </row>
    <row r="630" spans="1:6" x14ac:dyDescent="0.45">
      <c r="A630" s="278"/>
      <c r="B630" s="278"/>
      <c r="C630" s="279"/>
      <c r="D630" s="278"/>
      <c r="E630" s="278"/>
      <c r="F630" s="278"/>
    </row>
    <row r="631" spans="1:6" x14ac:dyDescent="0.45">
      <c r="A631" s="278"/>
      <c r="B631" s="278"/>
      <c r="C631" s="279"/>
      <c r="D631" s="278"/>
      <c r="E631" s="278"/>
      <c r="F631" s="278"/>
    </row>
    <row r="632" spans="1:6" x14ac:dyDescent="0.45">
      <c r="A632" s="278"/>
      <c r="B632" s="278"/>
      <c r="C632" s="279"/>
      <c r="D632" s="278"/>
      <c r="E632" s="278"/>
      <c r="F632" s="278"/>
    </row>
    <row r="633" spans="1:6" x14ac:dyDescent="0.45">
      <c r="A633" s="278"/>
      <c r="B633" s="278"/>
      <c r="C633" s="279"/>
      <c r="D633" s="278"/>
      <c r="E633" s="278"/>
      <c r="F633" s="278"/>
    </row>
    <row r="634" spans="1:6" x14ac:dyDescent="0.45">
      <c r="A634" s="278"/>
      <c r="B634" s="278"/>
      <c r="C634" s="279"/>
      <c r="D634" s="278"/>
      <c r="E634" s="278"/>
      <c r="F634" s="278"/>
    </row>
    <row r="635" spans="1:6" x14ac:dyDescent="0.45">
      <c r="A635" s="278"/>
      <c r="B635" s="278"/>
      <c r="C635" s="279"/>
      <c r="D635" s="278"/>
      <c r="E635" s="278"/>
      <c r="F635" s="278"/>
    </row>
    <row r="636" spans="1:6" x14ac:dyDescent="0.45">
      <c r="A636" s="278"/>
      <c r="B636" s="278"/>
      <c r="C636" s="279"/>
      <c r="D636" s="278"/>
      <c r="E636" s="278"/>
      <c r="F636" s="278"/>
    </row>
    <row r="637" spans="1:6" x14ac:dyDescent="0.45">
      <c r="A637" s="278"/>
      <c r="B637" s="278"/>
      <c r="C637" s="279"/>
      <c r="D637" s="278"/>
      <c r="E637" s="278"/>
      <c r="F637" s="278"/>
    </row>
    <row r="638" spans="1:6" x14ac:dyDescent="0.45">
      <c r="A638" s="278"/>
      <c r="B638" s="278"/>
      <c r="C638" s="279"/>
      <c r="D638" s="278"/>
      <c r="E638" s="278"/>
      <c r="F638" s="278"/>
    </row>
    <row r="639" spans="1:6" x14ac:dyDescent="0.45">
      <c r="A639" s="278"/>
      <c r="B639" s="278"/>
      <c r="C639" s="279"/>
      <c r="D639" s="278"/>
      <c r="E639" s="278"/>
      <c r="F639" s="278"/>
    </row>
    <row r="640" spans="1:6" x14ac:dyDescent="0.45">
      <c r="A640" s="278"/>
      <c r="B640" s="278"/>
      <c r="C640" s="279"/>
      <c r="D640" s="278"/>
      <c r="E640" s="278"/>
      <c r="F640" s="278"/>
    </row>
    <row r="641" spans="1:6" x14ac:dyDescent="0.45">
      <c r="A641" s="278"/>
      <c r="B641" s="278"/>
      <c r="C641" s="279"/>
      <c r="D641" s="278"/>
      <c r="E641" s="278"/>
      <c r="F641" s="278"/>
    </row>
    <row r="642" spans="1:6" x14ac:dyDescent="0.45">
      <c r="A642" s="278"/>
      <c r="B642" s="278"/>
      <c r="C642" s="279"/>
      <c r="D642" s="278"/>
      <c r="E642" s="278"/>
      <c r="F642" s="278"/>
    </row>
    <row r="643" spans="1:6" x14ac:dyDescent="0.45">
      <c r="A643" s="278"/>
      <c r="B643" s="278"/>
      <c r="C643" s="279"/>
      <c r="D643" s="278"/>
      <c r="E643" s="278"/>
      <c r="F643" s="278"/>
    </row>
    <row r="644" spans="1:6" x14ac:dyDescent="0.45">
      <c r="A644" s="278"/>
      <c r="B644" s="278"/>
      <c r="C644" s="279"/>
      <c r="D644" s="278"/>
      <c r="E644" s="278"/>
      <c r="F644" s="278"/>
    </row>
    <row r="645" spans="1:6" x14ac:dyDescent="0.45">
      <c r="A645" s="278"/>
      <c r="B645" s="278"/>
      <c r="C645" s="279"/>
      <c r="D645" s="278"/>
      <c r="E645" s="278"/>
      <c r="F645" s="278"/>
    </row>
    <row r="646" spans="1:6" x14ac:dyDescent="0.45">
      <c r="A646" s="278"/>
      <c r="B646" s="278"/>
      <c r="C646" s="279"/>
      <c r="D646" s="278"/>
      <c r="E646" s="278"/>
      <c r="F646" s="278"/>
    </row>
    <row r="647" spans="1:6" x14ac:dyDescent="0.45">
      <c r="A647" s="278"/>
      <c r="B647" s="278"/>
      <c r="C647" s="279"/>
      <c r="D647" s="278"/>
      <c r="E647" s="278"/>
      <c r="F647" s="278"/>
    </row>
    <row r="648" spans="1:6" x14ac:dyDescent="0.45">
      <c r="A648" s="278"/>
      <c r="B648" s="278"/>
      <c r="C648" s="279"/>
      <c r="D648" s="278"/>
      <c r="E648" s="278"/>
      <c r="F648" s="278"/>
    </row>
    <row r="649" spans="1:6" x14ac:dyDescent="0.45">
      <c r="A649" s="278"/>
      <c r="B649" s="278"/>
      <c r="C649" s="279"/>
      <c r="D649" s="278"/>
      <c r="E649" s="278"/>
      <c r="F649" s="278"/>
    </row>
    <row r="650" spans="1:6" x14ac:dyDescent="0.45">
      <c r="A650" s="278"/>
      <c r="B650" s="278"/>
      <c r="C650" s="279"/>
      <c r="D650" s="278"/>
      <c r="E650" s="278"/>
      <c r="F650" s="278"/>
    </row>
    <row r="651" spans="1:6" x14ac:dyDescent="0.45">
      <c r="A651" s="278"/>
      <c r="B651" s="278"/>
      <c r="C651" s="279"/>
      <c r="D651" s="278"/>
      <c r="E651" s="278"/>
      <c r="F651" s="278"/>
    </row>
    <row r="652" spans="1:6" x14ac:dyDescent="0.45">
      <c r="A652" s="278"/>
      <c r="B652" s="278"/>
      <c r="C652" s="279"/>
      <c r="D652" s="278"/>
      <c r="E652" s="278"/>
      <c r="F652" s="278"/>
    </row>
    <row r="653" spans="1:6" x14ac:dyDescent="0.45">
      <c r="A653" s="278"/>
      <c r="B653" s="278"/>
      <c r="C653" s="279"/>
      <c r="D653" s="278"/>
      <c r="E653" s="278"/>
      <c r="F653" s="278"/>
    </row>
    <row r="654" spans="1:6" x14ac:dyDescent="0.45">
      <c r="A654" s="278"/>
      <c r="B654" s="278"/>
      <c r="C654" s="279"/>
      <c r="D654" s="278"/>
      <c r="E654" s="278"/>
      <c r="F654" s="278"/>
    </row>
    <row r="655" spans="1:6" x14ac:dyDescent="0.45">
      <c r="A655" s="278"/>
      <c r="B655" s="278"/>
      <c r="C655" s="279"/>
      <c r="D655" s="278"/>
      <c r="E655" s="278"/>
      <c r="F655" s="278"/>
    </row>
    <row r="656" spans="1:6" x14ac:dyDescent="0.45">
      <c r="A656" s="278"/>
      <c r="B656" s="278"/>
      <c r="C656" s="279"/>
      <c r="D656" s="278"/>
      <c r="E656" s="278"/>
      <c r="F656" s="278"/>
    </row>
    <row r="657" spans="1:6" x14ac:dyDescent="0.45">
      <c r="A657" s="278"/>
      <c r="B657" s="278"/>
      <c r="C657" s="279"/>
      <c r="D657" s="278"/>
      <c r="E657" s="278"/>
      <c r="F657" s="278"/>
    </row>
    <row r="658" spans="1:6" x14ac:dyDescent="0.45">
      <c r="A658" s="278"/>
      <c r="B658" s="278"/>
      <c r="C658" s="279"/>
      <c r="D658" s="278"/>
      <c r="E658" s="278"/>
      <c r="F658" s="278"/>
    </row>
    <row r="659" spans="1:6" x14ac:dyDescent="0.45">
      <c r="A659" s="278"/>
      <c r="B659" s="278"/>
      <c r="C659" s="279"/>
      <c r="D659" s="278"/>
      <c r="E659" s="278"/>
      <c r="F659" s="278"/>
    </row>
    <row r="660" spans="1:6" x14ac:dyDescent="0.45">
      <c r="A660" s="278"/>
      <c r="B660" s="278"/>
      <c r="C660" s="279"/>
      <c r="D660" s="278"/>
      <c r="E660" s="278"/>
      <c r="F660" s="278"/>
    </row>
    <row r="661" spans="1:6" x14ac:dyDescent="0.45">
      <c r="A661" s="278"/>
      <c r="B661" s="278"/>
      <c r="C661" s="279"/>
      <c r="D661" s="278"/>
      <c r="E661" s="278"/>
      <c r="F661" s="278"/>
    </row>
    <row r="662" spans="1:6" x14ac:dyDescent="0.45">
      <c r="A662" s="278"/>
      <c r="B662" s="278"/>
      <c r="C662" s="279"/>
      <c r="D662" s="278"/>
      <c r="E662" s="278"/>
      <c r="F662" s="278"/>
    </row>
    <row r="663" spans="1:6" x14ac:dyDescent="0.45">
      <c r="A663" s="278"/>
      <c r="B663" s="278"/>
      <c r="C663" s="279"/>
      <c r="D663" s="278"/>
      <c r="E663" s="278"/>
      <c r="F663" s="278"/>
    </row>
    <row r="664" spans="1:6" x14ac:dyDescent="0.45">
      <c r="A664" s="278"/>
      <c r="B664" s="278"/>
      <c r="C664" s="279"/>
      <c r="D664" s="278"/>
      <c r="E664" s="278"/>
      <c r="F664" s="278"/>
    </row>
    <row r="665" spans="1:6" x14ac:dyDescent="0.45">
      <c r="A665" s="278"/>
      <c r="B665" s="278"/>
      <c r="C665" s="279"/>
      <c r="D665" s="278"/>
      <c r="E665" s="278"/>
      <c r="F665" s="278"/>
    </row>
    <row r="666" spans="1:6" x14ac:dyDescent="0.45">
      <c r="A666" s="278"/>
      <c r="B666" s="278"/>
      <c r="C666" s="279"/>
      <c r="D666" s="278"/>
      <c r="E666" s="278"/>
      <c r="F666" s="278"/>
    </row>
    <row r="667" spans="1:6" x14ac:dyDescent="0.45">
      <c r="A667" s="278"/>
      <c r="B667" s="278"/>
      <c r="C667" s="279"/>
      <c r="D667" s="278"/>
      <c r="E667" s="278"/>
      <c r="F667" s="278"/>
    </row>
    <row r="668" spans="1:6" x14ac:dyDescent="0.45">
      <c r="A668" s="278"/>
      <c r="B668" s="278"/>
      <c r="C668" s="279"/>
      <c r="D668" s="278"/>
      <c r="E668" s="278"/>
      <c r="F668" s="278"/>
    </row>
    <row r="669" spans="1:6" x14ac:dyDescent="0.45">
      <c r="A669" s="278"/>
      <c r="B669" s="278"/>
      <c r="C669" s="279"/>
      <c r="D669" s="278"/>
      <c r="E669" s="278"/>
      <c r="F669" s="278"/>
    </row>
    <row r="670" spans="1:6" x14ac:dyDescent="0.45">
      <c r="A670" s="278"/>
      <c r="B670" s="278"/>
      <c r="C670" s="279"/>
      <c r="D670" s="278"/>
      <c r="E670" s="278"/>
      <c r="F670" s="278"/>
    </row>
    <row r="671" spans="1:6" x14ac:dyDescent="0.45">
      <c r="A671" s="278"/>
      <c r="B671" s="278"/>
      <c r="C671" s="279"/>
      <c r="D671" s="278"/>
      <c r="E671" s="278"/>
      <c r="F671" s="278"/>
    </row>
    <row r="672" spans="1:6" x14ac:dyDescent="0.45">
      <c r="A672" s="278"/>
      <c r="B672" s="278"/>
      <c r="C672" s="279"/>
      <c r="D672" s="278"/>
      <c r="E672" s="278"/>
      <c r="F672" s="278"/>
    </row>
    <row r="673" spans="1:6" x14ac:dyDescent="0.45">
      <c r="A673" s="278"/>
      <c r="B673" s="278"/>
      <c r="C673" s="279"/>
      <c r="D673" s="278"/>
      <c r="E673" s="278"/>
      <c r="F673" s="278"/>
    </row>
    <row r="674" spans="1:6" x14ac:dyDescent="0.45">
      <c r="A674" s="278"/>
      <c r="B674" s="278"/>
      <c r="C674" s="279"/>
      <c r="D674" s="278"/>
      <c r="E674" s="278"/>
      <c r="F674" s="278"/>
    </row>
    <row r="675" spans="1:6" x14ac:dyDescent="0.45">
      <c r="A675" s="278"/>
      <c r="B675" s="278"/>
      <c r="C675" s="279"/>
      <c r="D675" s="278"/>
      <c r="E675" s="278"/>
      <c r="F675" s="278"/>
    </row>
    <row r="676" spans="1:6" x14ac:dyDescent="0.45">
      <c r="A676" s="278"/>
      <c r="B676" s="278"/>
      <c r="C676" s="279"/>
      <c r="D676" s="278"/>
      <c r="E676" s="278"/>
      <c r="F676" s="278"/>
    </row>
    <row r="677" spans="1:6" x14ac:dyDescent="0.45">
      <c r="A677" s="278"/>
      <c r="B677" s="278"/>
      <c r="C677" s="279"/>
      <c r="D677" s="278"/>
      <c r="E677" s="278"/>
      <c r="F677" s="278"/>
    </row>
    <row r="678" spans="1:6" x14ac:dyDescent="0.45">
      <c r="A678" s="278"/>
      <c r="B678" s="278"/>
      <c r="C678" s="279"/>
      <c r="D678" s="278"/>
      <c r="E678" s="278"/>
      <c r="F678" s="278"/>
    </row>
    <row r="679" spans="1:6" x14ac:dyDescent="0.45">
      <c r="A679" s="278"/>
      <c r="B679" s="278"/>
      <c r="C679" s="279"/>
      <c r="D679" s="278"/>
      <c r="E679" s="278"/>
      <c r="F679" s="278"/>
    </row>
    <row r="680" spans="1:6" x14ac:dyDescent="0.45">
      <c r="A680" s="278"/>
      <c r="B680" s="278"/>
      <c r="C680" s="279"/>
      <c r="D680" s="278"/>
      <c r="E680" s="278"/>
      <c r="F680" s="278"/>
    </row>
    <row r="681" spans="1:6" x14ac:dyDescent="0.45">
      <c r="A681" s="278"/>
      <c r="B681" s="278"/>
      <c r="C681" s="279"/>
      <c r="D681" s="278"/>
      <c r="E681" s="278"/>
      <c r="F681" s="278"/>
    </row>
    <row r="682" spans="1:6" x14ac:dyDescent="0.45">
      <c r="A682" s="278"/>
      <c r="B682" s="278"/>
      <c r="C682" s="279"/>
      <c r="D682" s="278"/>
      <c r="E682" s="278"/>
      <c r="F682" s="278"/>
    </row>
    <row r="683" spans="1:6" x14ac:dyDescent="0.45">
      <c r="A683" s="278"/>
      <c r="B683" s="278"/>
      <c r="C683" s="279"/>
      <c r="D683" s="278"/>
      <c r="E683" s="278"/>
      <c r="F683" s="278"/>
    </row>
    <row r="684" spans="1:6" x14ac:dyDescent="0.45">
      <c r="A684" s="278"/>
      <c r="B684" s="278"/>
      <c r="C684" s="279"/>
      <c r="D684" s="278"/>
      <c r="E684" s="278"/>
      <c r="F684" s="278"/>
    </row>
    <row r="685" spans="1:6" x14ac:dyDescent="0.45">
      <c r="A685" s="278"/>
      <c r="B685" s="278"/>
      <c r="C685" s="279"/>
      <c r="D685" s="278"/>
      <c r="E685" s="278"/>
      <c r="F685" s="278"/>
    </row>
    <row r="686" spans="1:6" x14ac:dyDescent="0.45">
      <c r="A686" s="278"/>
      <c r="B686" s="278"/>
      <c r="C686" s="279"/>
      <c r="D686" s="278"/>
      <c r="E686" s="278"/>
      <c r="F686" s="278"/>
    </row>
    <row r="687" spans="1:6" x14ac:dyDescent="0.45">
      <c r="A687" s="278"/>
      <c r="B687" s="278"/>
      <c r="C687" s="279"/>
      <c r="D687" s="278"/>
      <c r="E687" s="278"/>
      <c r="F687" s="278"/>
    </row>
    <row r="688" spans="1:6" x14ac:dyDescent="0.45">
      <c r="A688" s="278"/>
      <c r="B688" s="278"/>
      <c r="C688" s="279"/>
      <c r="D688" s="278"/>
      <c r="E688" s="278"/>
      <c r="F688" s="278"/>
    </row>
    <row r="689" spans="1:6" x14ac:dyDescent="0.45">
      <c r="A689" s="278"/>
      <c r="B689" s="278"/>
      <c r="C689" s="279"/>
      <c r="D689" s="278"/>
      <c r="E689" s="278"/>
      <c r="F689" s="278"/>
    </row>
    <row r="690" spans="1:6" x14ac:dyDescent="0.45">
      <c r="A690" s="278"/>
      <c r="B690" s="278"/>
      <c r="C690" s="279"/>
      <c r="D690" s="278"/>
      <c r="E690" s="278"/>
      <c r="F690" s="278"/>
    </row>
    <row r="691" spans="1:6" x14ac:dyDescent="0.45">
      <c r="A691" s="278"/>
      <c r="B691" s="278"/>
      <c r="C691" s="279"/>
      <c r="D691" s="278"/>
      <c r="E691" s="278"/>
      <c r="F691" s="278"/>
    </row>
    <row r="692" spans="1:6" x14ac:dyDescent="0.45">
      <c r="A692" s="278"/>
      <c r="B692" s="278"/>
      <c r="C692" s="279"/>
      <c r="D692" s="278"/>
      <c r="E692" s="278"/>
      <c r="F692" s="278"/>
    </row>
    <row r="693" spans="1:6" x14ac:dyDescent="0.45">
      <c r="A693" s="278"/>
      <c r="B693" s="278"/>
      <c r="C693" s="279"/>
      <c r="D693" s="278"/>
      <c r="E693" s="278"/>
      <c r="F693" s="278"/>
    </row>
    <row r="694" spans="1:6" x14ac:dyDescent="0.45">
      <c r="A694" s="278"/>
      <c r="B694" s="278"/>
      <c r="C694" s="279"/>
      <c r="D694" s="278"/>
      <c r="E694" s="278"/>
      <c r="F694" s="278"/>
    </row>
    <row r="695" spans="1:6" x14ac:dyDescent="0.45">
      <c r="A695" s="278"/>
      <c r="B695" s="278"/>
      <c r="C695" s="279"/>
      <c r="D695" s="278"/>
      <c r="E695" s="278"/>
      <c r="F695" s="278"/>
    </row>
    <row r="696" spans="1:6" x14ac:dyDescent="0.45">
      <c r="A696" s="278"/>
      <c r="B696" s="278"/>
      <c r="C696" s="279"/>
      <c r="D696" s="278"/>
      <c r="E696" s="278"/>
      <c r="F696" s="278"/>
    </row>
    <row r="697" spans="1:6" x14ac:dyDescent="0.45">
      <c r="A697" s="278"/>
      <c r="B697" s="278"/>
      <c r="C697" s="279"/>
      <c r="D697" s="278"/>
      <c r="E697" s="278"/>
      <c r="F697" s="278"/>
    </row>
    <row r="698" spans="1:6" x14ac:dyDescent="0.45">
      <c r="A698" s="278"/>
      <c r="B698" s="278"/>
      <c r="C698" s="279"/>
      <c r="D698" s="278"/>
      <c r="E698" s="278"/>
      <c r="F698" s="278"/>
    </row>
    <row r="699" spans="1:6" x14ac:dyDescent="0.45">
      <c r="A699" s="278"/>
      <c r="B699" s="278"/>
      <c r="C699" s="279"/>
      <c r="D699" s="278"/>
      <c r="E699" s="278"/>
      <c r="F699" s="278"/>
    </row>
    <row r="700" spans="1:6" x14ac:dyDescent="0.45">
      <c r="A700" s="278"/>
      <c r="B700" s="278"/>
      <c r="C700" s="279"/>
      <c r="D700" s="278"/>
      <c r="E700" s="278"/>
      <c r="F700" s="278"/>
    </row>
    <row r="701" spans="1:6" x14ac:dyDescent="0.45">
      <c r="A701" s="278"/>
      <c r="B701" s="278"/>
      <c r="C701" s="279"/>
      <c r="D701" s="278"/>
      <c r="E701" s="278"/>
      <c r="F701" s="278"/>
    </row>
    <row r="702" spans="1:6" x14ac:dyDescent="0.45">
      <c r="A702" s="278"/>
      <c r="B702" s="278"/>
      <c r="C702" s="279"/>
      <c r="D702" s="278"/>
      <c r="E702" s="278"/>
      <c r="F702" s="278"/>
    </row>
    <row r="703" spans="1:6" x14ac:dyDescent="0.45">
      <c r="A703" s="278"/>
      <c r="B703" s="278"/>
      <c r="C703" s="279"/>
      <c r="D703" s="278"/>
      <c r="E703" s="278"/>
      <c r="F703" s="278"/>
    </row>
    <row r="704" spans="1:6" x14ac:dyDescent="0.45">
      <c r="A704" s="278"/>
      <c r="B704" s="278"/>
      <c r="C704" s="279"/>
      <c r="D704" s="278"/>
      <c r="E704" s="278"/>
      <c r="F704" s="278"/>
    </row>
    <row r="705" spans="1:6" x14ac:dyDescent="0.45">
      <c r="A705" s="278"/>
      <c r="B705" s="278"/>
      <c r="C705" s="279"/>
      <c r="D705" s="278"/>
      <c r="E705" s="278"/>
      <c r="F705" s="278"/>
    </row>
    <row r="706" spans="1:6" x14ac:dyDescent="0.45">
      <c r="A706" s="278"/>
      <c r="B706" s="278"/>
      <c r="C706" s="279"/>
      <c r="D706" s="278"/>
      <c r="E706" s="278"/>
      <c r="F706" s="278"/>
    </row>
    <row r="707" spans="1:6" x14ac:dyDescent="0.45">
      <c r="A707" s="278"/>
      <c r="B707" s="278"/>
      <c r="C707" s="279"/>
      <c r="D707" s="278"/>
      <c r="E707" s="278"/>
      <c r="F707" s="278"/>
    </row>
    <row r="708" spans="1:6" x14ac:dyDescent="0.45">
      <c r="A708" s="278"/>
      <c r="B708" s="278"/>
      <c r="C708" s="279"/>
      <c r="D708" s="278"/>
      <c r="E708" s="278"/>
      <c r="F708" s="278"/>
    </row>
    <row r="709" spans="1:6" x14ac:dyDescent="0.45">
      <c r="A709" s="278"/>
      <c r="B709" s="278"/>
      <c r="C709" s="279"/>
      <c r="D709" s="278"/>
      <c r="E709" s="278"/>
      <c r="F709" s="278"/>
    </row>
    <row r="710" spans="1:6" x14ac:dyDescent="0.45">
      <c r="A710" s="278"/>
      <c r="B710" s="278"/>
      <c r="C710" s="279"/>
      <c r="D710" s="278"/>
      <c r="E710" s="278"/>
      <c r="F710" s="278"/>
    </row>
    <row r="711" spans="1:6" x14ac:dyDescent="0.45">
      <c r="A711" s="278"/>
      <c r="B711" s="278"/>
      <c r="C711" s="279"/>
      <c r="D711" s="278"/>
      <c r="E711" s="278"/>
      <c r="F711" s="278"/>
    </row>
    <row r="712" spans="1:6" x14ac:dyDescent="0.45">
      <c r="A712" s="278"/>
      <c r="B712" s="278"/>
      <c r="C712" s="279"/>
      <c r="D712" s="278"/>
      <c r="E712" s="278"/>
      <c r="F712" s="278"/>
    </row>
    <row r="713" spans="1:6" x14ac:dyDescent="0.45">
      <c r="A713" s="278"/>
      <c r="B713" s="278"/>
      <c r="C713" s="279"/>
      <c r="D713" s="278"/>
      <c r="E713" s="278"/>
      <c r="F713" s="278"/>
    </row>
    <row r="714" spans="1:6" x14ac:dyDescent="0.45">
      <c r="A714" s="278"/>
      <c r="B714" s="278"/>
      <c r="C714" s="279"/>
      <c r="D714" s="278"/>
      <c r="E714" s="278"/>
      <c r="F714" s="278"/>
    </row>
    <row r="715" spans="1:6" x14ac:dyDescent="0.45">
      <c r="A715" s="278"/>
      <c r="B715" s="278"/>
      <c r="C715" s="279"/>
      <c r="D715" s="278"/>
      <c r="E715" s="278"/>
      <c r="F715" s="278"/>
    </row>
    <row r="716" spans="1:6" x14ac:dyDescent="0.45">
      <c r="A716" s="278"/>
      <c r="B716" s="278"/>
      <c r="C716" s="279"/>
      <c r="D716" s="278"/>
      <c r="E716" s="278"/>
      <c r="F716" s="278"/>
    </row>
    <row r="717" spans="1:6" x14ac:dyDescent="0.45">
      <c r="A717" s="278"/>
      <c r="B717" s="278"/>
      <c r="C717" s="279"/>
      <c r="D717" s="278"/>
      <c r="E717" s="278"/>
      <c r="F717" s="278"/>
    </row>
    <row r="718" spans="1:6" x14ac:dyDescent="0.45">
      <c r="A718" s="278"/>
      <c r="B718" s="278"/>
      <c r="C718" s="279"/>
      <c r="D718" s="278"/>
      <c r="E718" s="278"/>
      <c r="F718" s="278"/>
    </row>
    <row r="719" spans="1:6" x14ac:dyDescent="0.45">
      <c r="A719" s="278"/>
      <c r="B719" s="278"/>
      <c r="C719" s="279"/>
      <c r="D719" s="278"/>
      <c r="E719" s="278"/>
      <c r="F719" s="278"/>
    </row>
    <row r="720" spans="1:6" x14ac:dyDescent="0.45">
      <c r="A720" s="278"/>
      <c r="B720" s="278"/>
      <c r="C720" s="279"/>
      <c r="D720" s="278"/>
      <c r="E720" s="278"/>
      <c r="F720" s="278"/>
    </row>
    <row r="721" spans="1:6" x14ac:dyDescent="0.45">
      <c r="A721" s="278"/>
      <c r="B721" s="278"/>
      <c r="C721" s="279"/>
      <c r="D721" s="278"/>
      <c r="E721" s="278"/>
      <c r="F721" s="278"/>
    </row>
    <row r="722" spans="1:6" x14ac:dyDescent="0.45">
      <c r="A722" s="278"/>
      <c r="B722" s="278"/>
      <c r="C722" s="279"/>
      <c r="D722" s="278"/>
      <c r="E722" s="278"/>
      <c r="F722" s="278"/>
    </row>
    <row r="723" spans="1:6" x14ac:dyDescent="0.45">
      <c r="A723" s="278"/>
      <c r="B723" s="278"/>
      <c r="C723" s="279"/>
      <c r="D723" s="278"/>
      <c r="E723" s="278"/>
      <c r="F723" s="278"/>
    </row>
    <row r="724" spans="1:6" x14ac:dyDescent="0.45">
      <c r="A724" s="278"/>
      <c r="B724" s="278"/>
      <c r="C724" s="279"/>
      <c r="D724" s="278"/>
      <c r="E724" s="278"/>
      <c r="F724" s="278"/>
    </row>
    <row r="725" spans="1:6" x14ac:dyDescent="0.45">
      <c r="A725" s="278"/>
      <c r="B725" s="278"/>
      <c r="C725" s="279"/>
      <c r="D725" s="278"/>
      <c r="E725" s="278"/>
      <c r="F725" s="278"/>
    </row>
    <row r="726" spans="1:6" x14ac:dyDescent="0.45">
      <c r="A726" s="278"/>
      <c r="B726" s="278"/>
      <c r="C726" s="279"/>
      <c r="D726" s="278"/>
      <c r="E726" s="278"/>
      <c r="F726" s="278"/>
    </row>
    <row r="727" spans="1:6" x14ac:dyDescent="0.45">
      <c r="A727" s="278"/>
      <c r="B727" s="278"/>
      <c r="C727" s="279"/>
      <c r="D727" s="278"/>
      <c r="E727" s="278"/>
      <c r="F727" s="278"/>
    </row>
    <row r="728" spans="1:6" x14ac:dyDescent="0.45">
      <c r="A728" s="278"/>
      <c r="B728" s="278"/>
      <c r="C728" s="279"/>
      <c r="D728" s="278"/>
      <c r="E728" s="278"/>
      <c r="F728" s="278"/>
    </row>
    <row r="729" spans="1:6" x14ac:dyDescent="0.45">
      <c r="A729" s="278"/>
      <c r="B729" s="278"/>
      <c r="C729" s="279"/>
      <c r="D729" s="278"/>
      <c r="E729" s="278"/>
      <c r="F729" s="278"/>
    </row>
    <row r="730" spans="1:6" x14ac:dyDescent="0.45">
      <c r="A730" s="278"/>
      <c r="B730" s="278"/>
      <c r="C730" s="279"/>
      <c r="D730" s="278"/>
      <c r="E730" s="278"/>
      <c r="F730" s="278"/>
    </row>
    <row r="731" spans="1:6" x14ac:dyDescent="0.45">
      <c r="A731" s="278"/>
      <c r="B731" s="278"/>
      <c r="C731" s="279"/>
      <c r="D731" s="278"/>
      <c r="E731" s="278"/>
      <c r="F731" s="278"/>
    </row>
    <row r="732" spans="1:6" x14ac:dyDescent="0.45">
      <c r="A732" s="278"/>
      <c r="B732" s="278"/>
      <c r="C732" s="279"/>
      <c r="D732" s="278"/>
      <c r="E732" s="278"/>
      <c r="F732" s="278"/>
    </row>
    <row r="733" spans="1:6" x14ac:dyDescent="0.45">
      <c r="A733" s="278"/>
      <c r="B733" s="278"/>
      <c r="C733" s="279"/>
      <c r="D733" s="278"/>
      <c r="E733" s="278"/>
      <c r="F733" s="278"/>
    </row>
    <row r="734" spans="1:6" x14ac:dyDescent="0.45">
      <c r="A734" s="278"/>
      <c r="B734" s="278"/>
      <c r="C734" s="279"/>
      <c r="D734" s="278"/>
      <c r="E734" s="278"/>
      <c r="F734" s="278"/>
    </row>
    <row r="735" spans="1:6" x14ac:dyDescent="0.45">
      <c r="A735" s="278"/>
      <c r="B735" s="278"/>
      <c r="C735" s="279"/>
      <c r="D735" s="278"/>
      <c r="E735" s="278"/>
      <c r="F735" s="278"/>
    </row>
    <row r="736" spans="1:6" x14ac:dyDescent="0.45">
      <c r="A736" s="278"/>
      <c r="B736" s="278"/>
      <c r="C736" s="279"/>
      <c r="D736" s="278"/>
      <c r="E736" s="278"/>
      <c r="F736" s="278"/>
    </row>
    <row r="737" spans="1:6" x14ac:dyDescent="0.45">
      <c r="A737" s="278"/>
      <c r="B737" s="278"/>
      <c r="C737" s="279"/>
      <c r="D737" s="278"/>
      <c r="E737" s="278"/>
      <c r="F737" s="278"/>
    </row>
    <row r="738" spans="1:6" x14ac:dyDescent="0.45">
      <c r="A738" s="278"/>
      <c r="B738" s="278"/>
      <c r="C738" s="279"/>
      <c r="D738" s="278"/>
      <c r="E738" s="278"/>
      <c r="F738" s="278"/>
    </row>
    <row r="739" spans="1:6" x14ac:dyDescent="0.45">
      <c r="A739" s="278"/>
      <c r="B739" s="278"/>
      <c r="C739" s="279"/>
      <c r="D739" s="278"/>
      <c r="E739" s="278"/>
      <c r="F739" s="278"/>
    </row>
    <row r="740" spans="1:6" x14ac:dyDescent="0.45">
      <c r="A740" s="278"/>
      <c r="B740" s="278"/>
      <c r="C740" s="279"/>
      <c r="D740" s="278"/>
      <c r="E740" s="278"/>
      <c r="F740" s="278"/>
    </row>
    <row r="741" spans="1:6" x14ac:dyDescent="0.45">
      <c r="A741" s="278"/>
      <c r="B741" s="278"/>
      <c r="C741" s="279"/>
      <c r="D741" s="278"/>
      <c r="E741" s="278"/>
      <c r="F741" s="278"/>
    </row>
    <row r="742" spans="1:6" x14ac:dyDescent="0.45">
      <c r="A742" s="278"/>
      <c r="B742" s="278"/>
      <c r="C742" s="279"/>
      <c r="D742" s="278"/>
      <c r="E742" s="278"/>
      <c r="F742" s="278"/>
    </row>
    <row r="743" spans="1:6" x14ac:dyDescent="0.45">
      <c r="A743" s="278"/>
      <c r="B743" s="278"/>
      <c r="C743" s="279"/>
      <c r="D743" s="278"/>
      <c r="E743" s="278"/>
      <c r="F743" s="278"/>
    </row>
    <row r="744" spans="1:6" x14ac:dyDescent="0.45">
      <c r="A744" s="278"/>
      <c r="B744" s="278"/>
      <c r="C744" s="279"/>
      <c r="D744" s="278"/>
      <c r="E744" s="278"/>
      <c r="F744" s="278"/>
    </row>
    <row r="745" spans="1:6" x14ac:dyDescent="0.45">
      <c r="A745" s="278"/>
      <c r="B745" s="278"/>
      <c r="C745" s="279"/>
      <c r="D745" s="278"/>
      <c r="E745" s="278"/>
      <c r="F745" s="278"/>
    </row>
    <row r="746" spans="1:6" x14ac:dyDescent="0.45">
      <c r="A746" s="278"/>
      <c r="B746" s="278"/>
      <c r="C746" s="279"/>
      <c r="D746" s="278"/>
      <c r="E746" s="278"/>
      <c r="F746" s="278"/>
    </row>
    <row r="747" spans="1:6" x14ac:dyDescent="0.45">
      <c r="A747" s="278"/>
      <c r="B747" s="278"/>
      <c r="C747" s="279"/>
      <c r="D747" s="278"/>
      <c r="E747" s="278"/>
      <c r="F747" s="278"/>
    </row>
    <row r="748" spans="1:6" x14ac:dyDescent="0.45">
      <c r="A748" s="278"/>
      <c r="B748" s="278"/>
      <c r="C748" s="279"/>
      <c r="D748" s="278"/>
      <c r="E748" s="278"/>
      <c r="F748" s="278"/>
    </row>
    <row r="749" spans="1:6" x14ac:dyDescent="0.45">
      <c r="A749" s="278"/>
      <c r="B749" s="278"/>
      <c r="C749" s="279"/>
      <c r="D749" s="278"/>
      <c r="E749" s="278"/>
      <c r="F749" s="278"/>
    </row>
    <row r="750" spans="1:6" x14ac:dyDescent="0.45">
      <c r="A750" s="278"/>
      <c r="B750" s="278"/>
      <c r="C750" s="279"/>
      <c r="D750" s="278"/>
      <c r="E750" s="278"/>
      <c r="F750" s="278"/>
    </row>
    <row r="751" spans="1:6" x14ac:dyDescent="0.45">
      <c r="A751" s="278"/>
      <c r="B751" s="278"/>
      <c r="C751" s="279"/>
      <c r="D751" s="278"/>
      <c r="E751" s="278"/>
      <c r="F751" s="278"/>
    </row>
    <row r="752" spans="1:6" x14ac:dyDescent="0.45">
      <c r="A752" s="278"/>
      <c r="B752" s="278"/>
      <c r="C752" s="279"/>
      <c r="D752" s="278"/>
      <c r="E752" s="278"/>
      <c r="F752" s="278"/>
    </row>
    <row r="753" spans="1:6" x14ac:dyDescent="0.45">
      <c r="A753" s="278"/>
      <c r="B753" s="278"/>
      <c r="C753" s="279"/>
      <c r="D753" s="278"/>
      <c r="E753" s="278"/>
      <c r="F753" s="278"/>
    </row>
    <row r="754" spans="1:6" x14ac:dyDescent="0.45">
      <c r="A754" s="278"/>
      <c r="B754" s="278"/>
      <c r="C754" s="279"/>
      <c r="D754" s="278"/>
      <c r="E754" s="278"/>
      <c r="F754" s="278"/>
    </row>
    <row r="755" spans="1:6" x14ac:dyDescent="0.45">
      <c r="A755" s="278"/>
      <c r="B755" s="278"/>
      <c r="C755" s="279"/>
      <c r="D755" s="278"/>
      <c r="E755" s="278"/>
      <c r="F755" s="278"/>
    </row>
    <row r="756" spans="1:6" x14ac:dyDescent="0.45">
      <c r="A756" s="278"/>
      <c r="B756" s="278"/>
      <c r="C756" s="279"/>
      <c r="D756" s="278"/>
      <c r="E756" s="278"/>
      <c r="F756" s="278"/>
    </row>
    <row r="757" spans="1:6" x14ac:dyDescent="0.45">
      <c r="A757" s="278"/>
      <c r="B757" s="278"/>
      <c r="C757" s="279"/>
      <c r="D757" s="278"/>
      <c r="E757" s="278"/>
      <c r="F757" s="278"/>
    </row>
    <row r="758" spans="1:6" x14ac:dyDescent="0.45">
      <c r="A758" s="278"/>
      <c r="B758" s="278"/>
      <c r="C758" s="279"/>
      <c r="D758" s="278"/>
      <c r="E758" s="278"/>
      <c r="F758" s="278"/>
    </row>
    <row r="759" spans="1:6" x14ac:dyDescent="0.45">
      <c r="A759" s="278"/>
      <c r="B759" s="278"/>
      <c r="C759" s="279"/>
      <c r="D759" s="278"/>
      <c r="E759" s="278"/>
      <c r="F759" s="278"/>
    </row>
    <row r="760" spans="1:6" x14ac:dyDescent="0.45">
      <c r="A760" s="278"/>
      <c r="B760" s="278"/>
      <c r="C760" s="279"/>
      <c r="D760" s="278"/>
      <c r="E760" s="278"/>
      <c r="F760" s="278"/>
    </row>
    <row r="761" spans="1:6" x14ac:dyDescent="0.45">
      <c r="A761" s="278"/>
      <c r="B761" s="278"/>
      <c r="C761" s="278"/>
      <c r="D761" s="278"/>
      <c r="E761" s="278"/>
      <c r="F761" s="278"/>
    </row>
    <row r="762" spans="1:6" x14ac:dyDescent="0.45">
      <c r="A762" s="278"/>
      <c r="B762" s="278"/>
      <c r="C762" s="278"/>
      <c r="D762" s="278"/>
      <c r="E762" s="278"/>
      <c r="F762" s="278"/>
    </row>
    <row r="763" spans="1:6" x14ac:dyDescent="0.45">
      <c r="A763" s="278"/>
      <c r="B763" s="278"/>
      <c r="C763" s="278"/>
      <c r="D763" s="278"/>
      <c r="E763" s="278"/>
      <c r="F763" s="278"/>
    </row>
    <row r="764" spans="1:6" x14ac:dyDescent="0.45">
      <c r="A764" s="278"/>
      <c r="B764" s="278"/>
      <c r="C764" s="278"/>
      <c r="D764" s="278"/>
      <c r="E764" s="278"/>
      <c r="F764" s="278"/>
    </row>
    <row r="765" spans="1:6" x14ac:dyDescent="0.45">
      <c r="A765" s="278"/>
      <c r="B765" s="278"/>
      <c r="C765" s="278"/>
      <c r="D765" s="278"/>
      <c r="E765" s="278"/>
      <c r="F765" s="278"/>
    </row>
    <row r="766" spans="1:6" x14ac:dyDescent="0.45">
      <c r="A766" s="278"/>
      <c r="B766" s="278"/>
      <c r="C766" s="278"/>
      <c r="D766" s="278"/>
      <c r="E766" s="278"/>
      <c r="F766" s="278"/>
    </row>
    <row r="767" spans="1:6" x14ac:dyDescent="0.45">
      <c r="A767" s="278"/>
      <c r="B767" s="278"/>
      <c r="C767" s="278"/>
      <c r="D767" s="278"/>
      <c r="E767" s="278"/>
      <c r="F767" s="278"/>
    </row>
    <row r="768" spans="1:6" x14ac:dyDescent="0.45">
      <c r="A768" s="278"/>
      <c r="B768" s="278"/>
      <c r="C768" s="278"/>
      <c r="D768" s="278"/>
      <c r="E768" s="278"/>
      <c r="F768" s="278"/>
    </row>
    <row r="769" spans="1:6" x14ac:dyDescent="0.45">
      <c r="A769" s="278"/>
      <c r="B769" s="278"/>
      <c r="C769" s="278"/>
      <c r="D769" s="278"/>
      <c r="E769" s="278"/>
      <c r="F769" s="278"/>
    </row>
    <row r="770" spans="1:6" x14ac:dyDescent="0.45">
      <c r="A770" s="278"/>
      <c r="B770" s="278"/>
      <c r="C770" s="278"/>
      <c r="D770" s="278"/>
      <c r="E770" s="278"/>
      <c r="F770" s="278"/>
    </row>
    <row r="771" spans="1:6" x14ac:dyDescent="0.45">
      <c r="A771" s="278"/>
      <c r="B771" s="278"/>
      <c r="C771" s="278"/>
      <c r="D771" s="278"/>
      <c r="E771" s="278"/>
      <c r="F771" s="278"/>
    </row>
    <row r="772" spans="1:6" x14ac:dyDescent="0.45">
      <c r="A772" s="278"/>
      <c r="B772" s="278"/>
      <c r="C772" s="278"/>
      <c r="D772" s="278"/>
      <c r="E772" s="278"/>
      <c r="F772" s="278"/>
    </row>
    <row r="773" spans="1:6" x14ac:dyDescent="0.45">
      <c r="A773" s="278"/>
      <c r="B773" s="278"/>
      <c r="C773" s="278"/>
      <c r="D773" s="278"/>
      <c r="E773" s="278"/>
      <c r="F773" s="278"/>
    </row>
    <row r="774" spans="1:6" x14ac:dyDescent="0.45">
      <c r="A774" s="278"/>
      <c r="B774" s="278"/>
      <c r="C774" s="278"/>
      <c r="D774" s="278"/>
      <c r="E774" s="278"/>
      <c r="F774" s="278"/>
    </row>
    <row r="775" spans="1:6" x14ac:dyDescent="0.45">
      <c r="A775" s="278"/>
      <c r="B775" s="278"/>
      <c r="C775" s="278"/>
      <c r="D775" s="278"/>
      <c r="E775" s="278"/>
      <c r="F775" s="278"/>
    </row>
    <row r="776" spans="1:6" x14ac:dyDescent="0.45">
      <c r="A776" s="278"/>
      <c r="B776" s="278"/>
      <c r="C776" s="278"/>
      <c r="D776" s="278"/>
      <c r="E776" s="278"/>
      <c r="F776" s="278"/>
    </row>
    <row r="777" spans="1:6" x14ac:dyDescent="0.45">
      <c r="A777" s="278"/>
      <c r="B777" s="278"/>
      <c r="C777" s="278"/>
      <c r="D777" s="278"/>
      <c r="E777" s="278"/>
      <c r="F777" s="278"/>
    </row>
    <row r="778" spans="1:6" x14ac:dyDescent="0.45">
      <c r="A778" s="278"/>
      <c r="B778" s="278"/>
      <c r="C778" s="278"/>
      <c r="D778" s="278"/>
      <c r="E778" s="278"/>
      <c r="F778" s="278"/>
    </row>
    <row r="779" spans="1:6" x14ac:dyDescent="0.45">
      <c r="A779" s="278"/>
      <c r="B779" s="278"/>
      <c r="C779" s="278"/>
      <c r="D779" s="278"/>
      <c r="E779" s="278"/>
      <c r="F779" s="278"/>
    </row>
    <row r="780" spans="1:6" x14ac:dyDescent="0.45">
      <c r="A780" s="278"/>
      <c r="B780" s="278"/>
      <c r="C780" s="278"/>
      <c r="D780" s="278"/>
      <c r="E780" s="278"/>
      <c r="F780" s="278"/>
    </row>
    <row r="781" spans="1:6" x14ac:dyDescent="0.45">
      <c r="A781" s="278"/>
      <c r="B781" s="278"/>
      <c r="C781" s="278"/>
      <c r="D781" s="278"/>
      <c r="E781" s="278"/>
      <c r="F781" s="278"/>
    </row>
    <row r="782" spans="1:6" x14ac:dyDescent="0.45">
      <c r="A782" s="278"/>
      <c r="B782" s="278"/>
      <c r="C782" s="278"/>
      <c r="D782" s="278"/>
      <c r="E782" s="278"/>
      <c r="F782" s="278"/>
    </row>
    <row r="783" spans="1:6" x14ac:dyDescent="0.45">
      <c r="A783" s="278"/>
      <c r="B783" s="278"/>
      <c r="C783" s="278"/>
      <c r="D783" s="278"/>
      <c r="E783" s="278"/>
      <c r="F783" s="278"/>
    </row>
    <row r="784" spans="1:6" x14ac:dyDescent="0.45">
      <c r="A784" s="278"/>
      <c r="B784" s="278"/>
      <c r="C784" s="278"/>
      <c r="D784" s="278"/>
      <c r="E784" s="278"/>
      <c r="F784" s="278"/>
    </row>
    <row r="785" spans="1:6" x14ac:dyDescent="0.45">
      <c r="A785" s="278"/>
      <c r="B785" s="278"/>
      <c r="C785" s="278"/>
      <c r="D785" s="278"/>
      <c r="E785" s="278"/>
      <c r="F785" s="278"/>
    </row>
    <row r="786" spans="1:6" x14ac:dyDescent="0.45">
      <c r="A786" s="278"/>
      <c r="B786" s="278"/>
      <c r="C786" s="278"/>
      <c r="D786" s="278"/>
      <c r="E786" s="278"/>
      <c r="F786" s="278"/>
    </row>
    <row r="787" spans="1:6" x14ac:dyDescent="0.45">
      <c r="A787" s="278"/>
      <c r="B787" s="278"/>
      <c r="C787" s="278"/>
      <c r="D787" s="278"/>
      <c r="E787" s="278"/>
      <c r="F787" s="278"/>
    </row>
    <row r="788" spans="1:6" x14ac:dyDescent="0.45">
      <c r="A788" s="278"/>
      <c r="B788" s="278"/>
      <c r="C788" s="278"/>
      <c r="D788" s="278"/>
      <c r="E788" s="278"/>
      <c r="F788" s="278"/>
    </row>
    <row r="789" spans="1:6" x14ac:dyDescent="0.45">
      <c r="A789" s="278"/>
      <c r="B789" s="278"/>
      <c r="C789" s="278"/>
      <c r="D789" s="278"/>
      <c r="E789" s="278"/>
      <c r="F789" s="278"/>
    </row>
    <row r="790" spans="1:6" x14ac:dyDescent="0.45">
      <c r="A790" s="278"/>
      <c r="B790" s="278"/>
      <c r="C790" s="278"/>
      <c r="D790" s="278"/>
      <c r="E790" s="278"/>
      <c r="F790" s="278"/>
    </row>
    <row r="791" spans="1:6" x14ac:dyDescent="0.45">
      <c r="A791" s="278"/>
      <c r="B791" s="278"/>
      <c r="C791" s="278"/>
      <c r="D791" s="278"/>
      <c r="E791" s="278"/>
      <c r="F791" s="278"/>
    </row>
    <row r="792" spans="1:6" x14ac:dyDescent="0.45">
      <c r="A792" s="278"/>
      <c r="B792" s="278"/>
      <c r="C792" s="278"/>
      <c r="D792" s="278"/>
      <c r="E792" s="278"/>
      <c r="F792" s="278"/>
    </row>
    <row r="793" spans="1:6" x14ac:dyDescent="0.45">
      <c r="A793" s="278"/>
      <c r="B793" s="278"/>
      <c r="C793" s="278"/>
      <c r="D793" s="278"/>
      <c r="E793" s="278"/>
      <c r="F793" s="278"/>
    </row>
    <row r="794" spans="1:6" x14ac:dyDescent="0.45">
      <c r="A794" s="278"/>
      <c r="B794" s="278"/>
      <c r="C794" s="278"/>
      <c r="D794" s="278"/>
      <c r="E794" s="278"/>
      <c r="F794" s="278"/>
    </row>
    <row r="795" spans="1:6" x14ac:dyDescent="0.45">
      <c r="A795" s="278"/>
      <c r="B795" s="278"/>
      <c r="C795" s="278"/>
      <c r="D795" s="278"/>
      <c r="E795" s="278"/>
      <c r="F795" s="278"/>
    </row>
    <row r="796" spans="1:6" x14ac:dyDescent="0.45">
      <c r="A796" s="278"/>
      <c r="B796" s="278"/>
      <c r="C796" s="278"/>
      <c r="D796" s="278"/>
      <c r="E796" s="278"/>
      <c r="F796" s="278"/>
    </row>
    <row r="797" spans="1:6" x14ac:dyDescent="0.45">
      <c r="A797" s="278"/>
      <c r="B797" s="278"/>
      <c r="C797" s="278"/>
      <c r="D797" s="278"/>
      <c r="E797" s="278"/>
      <c r="F797" s="278"/>
    </row>
    <row r="798" spans="1:6" x14ac:dyDescent="0.45">
      <c r="A798" s="278"/>
      <c r="B798" s="278"/>
      <c r="C798" s="278"/>
      <c r="D798" s="278"/>
      <c r="E798" s="278"/>
      <c r="F798" s="278"/>
    </row>
    <row r="799" spans="1:6" x14ac:dyDescent="0.45">
      <c r="A799" s="278"/>
      <c r="B799" s="278"/>
      <c r="C799" s="278"/>
      <c r="D799" s="278"/>
      <c r="E799" s="278"/>
      <c r="F799" s="278"/>
    </row>
    <row r="800" spans="1:6" x14ac:dyDescent="0.45">
      <c r="A800" s="278"/>
      <c r="B800" s="278"/>
      <c r="C800" s="278"/>
      <c r="D800" s="278"/>
      <c r="E800" s="278"/>
      <c r="F800" s="278"/>
    </row>
    <row r="801" spans="1:6" x14ac:dyDescent="0.45">
      <c r="A801" s="278"/>
      <c r="B801" s="278"/>
      <c r="C801" s="278"/>
      <c r="D801" s="278"/>
      <c r="E801" s="278"/>
      <c r="F801" s="278"/>
    </row>
    <row r="802" spans="1:6" x14ac:dyDescent="0.45">
      <c r="A802" s="278"/>
      <c r="B802" s="278"/>
      <c r="C802" s="278"/>
      <c r="D802" s="278"/>
      <c r="E802" s="278"/>
      <c r="F802" s="278"/>
    </row>
    <row r="803" spans="1:6" x14ac:dyDescent="0.45">
      <c r="A803" s="278"/>
      <c r="B803" s="278"/>
      <c r="C803" s="278"/>
      <c r="D803" s="278"/>
      <c r="E803" s="278"/>
      <c r="F803" s="278"/>
    </row>
    <row r="804" spans="1:6" x14ac:dyDescent="0.45">
      <c r="A804" s="278"/>
      <c r="B804" s="278"/>
      <c r="C804" s="278"/>
      <c r="D804" s="278"/>
      <c r="E804" s="278"/>
      <c r="F804" s="278"/>
    </row>
    <row r="805" spans="1:6" x14ac:dyDescent="0.45">
      <c r="A805" s="278"/>
      <c r="B805" s="278"/>
      <c r="C805" s="278"/>
      <c r="D805" s="278"/>
      <c r="E805" s="278"/>
      <c r="F805" s="278"/>
    </row>
    <row r="806" spans="1:6" x14ac:dyDescent="0.45">
      <c r="A806" s="278"/>
      <c r="B806" s="278"/>
      <c r="C806" s="278"/>
      <c r="D806" s="278"/>
      <c r="E806" s="278"/>
      <c r="F806" s="278"/>
    </row>
    <row r="807" spans="1:6" x14ac:dyDescent="0.45">
      <c r="A807" s="278"/>
      <c r="B807" s="278"/>
      <c r="C807" s="278"/>
      <c r="D807" s="278"/>
      <c r="E807" s="278"/>
      <c r="F807" s="278"/>
    </row>
    <row r="808" spans="1:6" x14ac:dyDescent="0.45">
      <c r="A808" s="278"/>
      <c r="B808" s="278"/>
      <c r="C808" s="278"/>
      <c r="D808" s="278"/>
      <c r="E808" s="278"/>
      <c r="F808" s="278"/>
    </row>
    <row r="809" spans="1:6" x14ac:dyDescent="0.45">
      <c r="A809" s="278"/>
      <c r="B809" s="278"/>
      <c r="C809" s="278"/>
      <c r="D809" s="278"/>
      <c r="E809" s="278"/>
      <c r="F809" s="278"/>
    </row>
    <row r="810" spans="1:6" x14ac:dyDescent="0.45">
      <c r="A810" s="278"/>
      <c r="B810" s="278"/>
      <c r="C810" s="278"/>
      <c r="D810" s="278"/>
      <c r="E810" s="278"/>
      <c r="F810" s="278"/>
    </row>
    <row r="811" spans="1:6" x14ac:dyDescent="0.45">
      <c r="A811" s="278"/>
      <c r="B811" s="278"/>
      <c r="C811" s="278"/>
      <c r="D811" s="278"/>
      <c r="E811" s="278"/>
      <c r="F811" s="278"/>
    </row>
    <row r="812" spans="1:6" x14ac:dyDescent="0.45">
      <c r="A812" s="278"/>
      <c r="B812" s="278"/>
      <c r="C812" s="278"/>
      <c r="D812" s="278"/>
      <c r="E812" s="278"/>
      <c r="F812" s="278"/>
    </row>
    <row r="813" spans="1:6" x14ac:dyDescent="0.45">
      <c r="A813" s="278"/>
      <c r="B813" s="278"/>
      <c r="C813" s="278"/>
      <c r="D813" s="278"/>
      <c r="E813" s="278"/>
      <c r="F813" s="278"/>
    </row>
    <row r="814" spans="1:6" x14ac:dyDescent="0.45">
      <c r="A814" s="278"/>
      <c r="B814" s="278"/>
      <c r="C814" s="278"/>
      <c r="D814" s="278"/>
      <c r="E814" s="278"/>
      <c r="F814" s="278"/>
    </row>
    <row r="815" spans="1:6" x14ac:dyDescent="0.45">
      <c r="A815" s="278"/>
      <c r="B815" s="278"/>
      <c r="C815" s="278"/>
      <c r="D815" s="278"/>
      <c r="E815" s="278"/>
      <c r="F815" s="278"/>
    </row>
    <row r="816" spans="1:6" x14ac:dyDescent="0.45">
      <c r="A816" s="278"/>
      <c r="B816" s="278"/>
      <c r="C816" s="278"/>
      <c r="D816" s="278"/>
      <c r="E816" s="278"/>
      <c r="F816" s="278"/>
    </row>
    <row r="817" spans="1:6" x14ac:dyDescent="0.45">
      <c r="A817" s="278"/>
      <c r="B817" s="278"/>
      <c r="C817" s="278"/>
      <c r="D817" s="278"/>
      <c r="E817" s="278"/>
      <c r="F817" s="278"/>
    </row>
    <row r="818" spans="1:6" x14ac:dyDescent="0.45">
      <c r="A818" s="278"/>
      <c r="B818" s="278"/>
      <c r="C818" s="278"/>
      <c r="D818" s="278"/>
      <c r="E818" s="278"/>
      <c r="F818" s="278"/>
    </row>
    <row r="819" spans="1:6" x14ac:dyDescent="0.45">
      <c r="A819" s="278"/>
      <c r="B819" s="278"/>
      <c r="C819" s="278"/>
      <c r="D819" s="278"/>
      <c r="E819" s="278"/>
      <c r="F819" s="278"/>
    </row>
    <row r="820" spans="1:6" x14ac:dyDescent="0.45">
      <c r="A820" s="278"/>
      <c r="B820" s="278"/>
      <c r="C820" s="278"/>
      <c r="D820" s="278"/>
      <c r="E820" s="278"/>
      <c r="F820" s="278"/>
    </row>
    <row r="821" spans="1:6" x14ac:dyDescent="0.45">
      <c r="A821" s="278"/>
      <c r="B821" s="278"/>
      <c r="C821" s="278"/>
      <c r="D821" s="278"/>
      <c r="E821" s="278"/>
      <c r="F821" s="278"/>
    </row>
    <row r="822" spans="1:6" x14ac:dyDescent="0.45">
      <c r="A822" s="278"/>
      <c r="B822" s="278"/>
      <c r="C822" s="278"/>
      <c r="D822" s="278"/>
      <c r="E822" s="278"/>
      <c r="F822" s="278"/>
    </row>
    <row r="823" spans="1:6" x14ac:dyDescent="0.45">
      <c r="A823" s="278"/>
      <c r="B823" s="278"/>
      <c r="C823" s="278"/>
      <c r="D823" s="278"/>
      <c r="E823" s="278"/>
      <c r="F823" s="278"/>
    </row>
    <row r="824" spans="1:6" x14ac:dyDescent="0.45">
      <c r="A824" s="278"/>
      <c r="B824" s="278"/>
      <c r="C824" s="278"/>
      <c r="D824" s="278"/>
      <c r="E824" s="278"/>
      <c r="F824" s="278"/>
    </row>
    <row r="825" spans="1:6" x14ac:dyDescent="0.45">
      <c r="A825" s="278"/>
      <c r="B825" s="278"/>
      <c r="C825" s="278"/>
      <c r="D825" s="278"/>
      <c r="E825" s="278"/>
      <c r="F825" s="278"/>
    </row>
    <row r="826" spans="1:6" x14ac:dyDescent="0.45">
      <c r="A826" s="278"/>
      <c r="B826" s="278"/>
      <c r="C826" s="278"/>
      <c r="D826" s="278"/>
      <c r="E826" s="278"/>
      <c r="F826" s="278"/>
    </row>
    <row r="827" spans="1:6" x14ac:dyDescent="0.45">
      <c r="A827" s="278"/>
      <c r="B827" s="278"/>
      <c r="C827" s="278"/>
      <c r="D827" s="278"/>
      <c r="E827" s="278"/>
      <c r="F827" s="278"/>
    </row>
    <row r="828" spans="1:6" x14ac:dyDescent="0.45">
      <c r="A828" s="278"/>
      <c r="B828" s="278"/>
      <c r="C828" s="278"/>
      <c r="D828" s="278"/>
      <c r="E828" s="278"/>
      <c r="F828" s="278"/>
    </row>
    <row r="829" spans="1:6" x14ac:dyDescent="0.45">
      <c r="A829" s="278"/>
      <c r="B829" s="278"/>
      <c r="C829" s="278"/>
      <c r="D829" s="278"/>
      <c r="E829" s="278"/>
      <c r="F829" s="278"/>
    </row>
    <row r="830" spans="1:6" x14ac:dyDescent="0.45">
      <c r="A830" s="278"/>
      <c r="B830" s="278"/>
      <c r="C830" s="278"/>
      <c r="D830" s="278"/>
      <c r="E830" s="278"/>
      <c r="F830" s="278"/>
    </row>
    <row r="831" spans="1:6" x14ac:dyDescent="0.45">
      <c r="A831" s="278"/>
      <c r="B831" s="278"/>
      <c r="C831" s="278"/>
      <c r="D831" s="278"/>
      <c r="E831" s="278"/>
      <c r="F831" s="278"/>
    </row>
    <row r="832" spans="1:6" x14ac:dyDescent="0.45">
      <c r="A832" s="278"/>
      <c r="B832" s="278"/>
      <c r="C832" s="278"/>
      <c r="D832" s="278"/>
      <c r="E832" s="278"/>
      <c r="F832" s="278"/>
    </row>
    <row r="833" spans="1:6" x14ac:dyDescent="0.45">
      <c r="A833" s="278"/>
      <c r="B833" s="278"/>
      <c r="C833" s="278"/>
      <c r="D833" s="278"/>
      <c r="E833" s="278"/>
      <c r="F833" s="278"/>
    </row>
    <row r="834" spans="1:6" x14ac:dyDescent="0.45">
      <c r="A834" s="278"/>
      <c r="B834" s="278"/>
      <c r="C834" s="278"/>
      <c r="D834" s="278"/>
      <c r="E834" s="278"/>
      <c r="F834" s="278"/>
    </row>
    <row r="835" spans="1:6" x14ac:dyDescent="0.45">
      <c r="A835" s="278"/>
      <c r="B835" s="278"/>
      <c r="C835" s="278"/>
      <c r="D835" s="278"/>
      <c r="E835" s="278"/>
      <c r="F835" s="278"/>
    </row>
    <row r="836" spans="1:6" x14ac:dyDescent="0.45">
      <c r="A836" s="278"/>
      <c r="B836" s="278"/>
      <c r="C836" s="278"/>
      <c r="D836" s="278"/>
      <c r="E836" s="278"/>
      <c r="F836" s="278"/>
    </row>
    <row r="837" spans="1:6" x14ac:dyDescent="0.45">
      <c r="A837" s="278"/>
      <c r="B837" s="278"/>
      <c r="C837" s="278"/>
      <c r="D837" s="278"/>
      <c r="E837" s="278"/>
      <c r="F837" s="278"/>
    </row>
    <row r="838" spans="1:6" x14ac:dyDescent="0.45">
      <c r="A838" s="278"/>
      <c r="B838" s="278"/>
      <c r="C838" s="278"/>
      <c r="D838" s="278"/>
      <c r="E838" s="278"/>
      <c r="F838" s="278"/>
    </row>
    <row r="839" spans="1:6" x14ac:dyDescent="0.45">
      <c r="A839" s="278"/>
      <c r="B839" s="278"/>
      <c r="C839" s="278"/>
      <c r="D839" s="278"/>
      <c r="E839" s="278"/>
      <c r="F839" s="278"/>
    </row>
    <row r="840" spans="1:6" x14ac:dyDescent="0.45">
      <c r="A840" s="278"/>
      <c r="B840" s="278"/>
      <c r="C840" s="278"/>
      <c r="D840" s="278"/>
      <c r="E840" s="278"/>
      <c r="F840" s="278"/>
    </row>
    <row r="841" spans="1:6" x14ac:dyDescent="0.45">
      <c r="A841" s="278"/>
      <c r="B841" s="278"/>
      <c r="C841" s="278"/>
      <c r="D841" s="278"/>
      <c r="E841" s="278"/>
      <c r="F841" s="278"/>
    </row>
    <row r="842" spans="1:6" x14ac:dyDescent="0.45">
      <c r="A842" s="278"/>
      <c r="B842" s="278"/>
      <c r="C842" s="278"/>
      <c r="D842" s="278"/>
      <c r="E842" s="278"/>
      <c r="F842" s="278"/>
    </row>
    <row r="843" spans="1:6" x14ac:dyDescent="0.45">
      <c r="A843" s="278"/>
      <c r="B843" s="278"/>
      <c r="C843" s="278"/>
      <c r="D843" s="278"/>
      <c r="E843" s="278"/>
      <c r="F843" s="278"/>
    </row>
    <row r="844" spans="1:6" x14ac:dyDescent="0.45">
      <c r="A844" s="278"/>
      <c r="B844" s="278"/>
      <c r="C844" s="278"/>
      <c r="D844" s="278"/>
      <c r="E844" s="278"/>
      <c r="F844" s="278"/>
    </row>
    <row r="845" spans="1:6" x14ac:dyDescent="0.45">
      <c r="A845" s="278"/>
      <c r="B845" s="278"/>
      <c r="C845" s="278"/>
      <c r="D845" s="278"/>
      <c r="E845" s="278"/>
      <c r="F845" s="278"/>
    </row>
    <row r="846" spans="1:6" x14ac:dyDescent="0.45">
      <c r="A846" s="278"/>
      <c r="B846" s="278"/>
      <c r="C846" s="278"/>
      <c r="D846" s="278"/>
      <c r="E846" s="278"/>
      <c r="F846" s="278"/>
    </row>
    <row r="847" spans="1:6" x14ac:dyDescent="0.45">
      <c r="A847" s="278"/>
      <c r="B847" s="278"/>
      <c r="C847" s="278"/>
      <c r="D847" s="278"/>
      <c r="E847" s="278"/>
      <c r="F847" s="278"/>
    </row>
    <row r="848" spans="1:6" x14ac:dyDescent="0.45">
      <c r="A848" s="278"/>
      <c r="B848" s="278"/>
      <c r="C848" s="278"/>
      <c r="D848" s="278"/>
      <c r="E848" s="278"/>
      <c r="F848" s="278"/>
    </row>
    <row r="849" spans="1:6" x14ac:dyDescent="0.45">
      <c r="A849" s="278"/>
      <c r="B849" s="278"/>
      <c r="C849" s="278"/>
      <c r="D849" s="278"/>
      <c r="E849" s="278"/>
      <c r="F849" s="278"/>
    </row>
    <row r="850" spans="1:6" x14ac:dyDescent="0.45">
      <c r="A850" s="278"/>
      <c r="B850" s="278"/>
      <c r="C850" s="278"/>
      <c r="D850" s="278"/>
      <c r="E850" s="278"/>
      <c r="F850" s="278"/>
    </row>
    <row r="851" spans="1:6" x14ac:dyDescent="0.45">
      <c r="A851" s="278"/>
      <c r="B851" s="278"/>
      <c r="C851" s="278"/>
      <c r="D851" s="278"/>
      <c r="E851" s="278"/>
      <c r="F851" s="278"/>
    </row>
    <row r="852" spans="1:6" x14ac:dyDescent="0.45">
      <c r="A852" s="278"/>
      <c r="B852" s="278"/>
      <c r="C852" s="278"/>
      <c r="D852" s="278"/>
      <c r="E852" s="278"/>
      <c r="F852" s="278"/>
    </row>
    <row r="853" spans="1:6" x14ac:dyDescent="0.45">
      <c r="A853" s="278"/>
      <c r="B853" s="278"/>
      <c r="C853" s="278"/>
      <c r="D853" s="278"/>
      <c r="E853" s="278"/>
      <c r="F853" s="278"/>
    </row>
  </sheetData>
  <mergeCells count="131">
    <mergeCell ref="D17:E17"/>
    <mergeCell ref="D85:E85"/>
    <mergeCell ref="D44:E44"/>
    <mergeCell ref="D31:E31"/>
    <mergeCell ref="D32:E32"/>
    <mergeCell ref="B3:D3"/>
    <mergeCell ref="B65:C66"/>
    <mergeCell ref="D33:E33"/>
    <mergeCell ref="D12:F12"/>
    <mergeCell ref="D14:E15"/>
    <mergeCell ref="F14:F15"/>
    <mergeCell ref="D20:E20"/>
    <mergeCell ref="D21:E21"/>
    <mergeCell ref="D16:E16"/>
    <mergeCell ref="D30:E30"/>
    <mergeCell ref="D34:E34"/>
    <mergeCell ref="D18:E18"/>
    <mergeCell ref="D22:E22"/>
    <mergeCell ref="D26:F26"/>
    <mergeCell ref="D28:E29"/>
    <mergeCell ref="D35:E35"/>
    <mergeCell ref="D36:E36"/>
    <mergeCell ref="D19:E19"/>
    <mergeCell ref="C144:C145"/>
    <mergeCell ref="C14:C15"/>
    <mergeCell ref="B26:C26"/>
    <mergeCell ref="C28:C29"/>
    <mergeCell ref="C50:C51"/>
    <mergeCell ref="C78:C79"/>
    <mergeCell ref="B97:C97"/>
    <mergeCell ref="D42:E42"/>
    <mergeCell ref="D43:E43"/>
    <mergeCell ref="C99:C100"/>
    <mergeCell ref="C120:C121"/>
    <mergeCell ref="D37:E37"/>
    <mergeCell ref="D38:E38"/>
    <mergeCell ref="D39:E39"/>
    <mergeCell ref="D40:E40"/>
    <mergeCell ref="D41:E41"/>
    <mergeCell ref="D87:E87"/>
    <mergeCell ref="D59:E59"/>
    <mergeCell ref="D63:F63"/>
    <mergeCell ref="D65:E66"/>
    <mergeCell ref="F65:F66"/>
    <mergeCell ref="D76:F76"/>
    <mergeCell ref="D50:E51"/>
    <mergeCell ref="F50:F51"/>
    <mergeCell ref="D52:E52"/>
    <mergeCell ref="D53:E53"/>
    <mergeCell ref="D67:E67"/>
    <mergeCell ref="D78:E79"/>
    <mergeCell ref="F78:F79"/>
    <mergeCell ref="D54:E54"/>
    <mergeCell ref="D56:E56"/>
    <mergeCell ref="D58:E58"/>
    <mergeCell ref="D69:E69"/>
    <mergeCell ref="D70:E70"/>
    <mergeCell ref="D55:E55"/>
    <mergeCell ref="D71:E71"/>
    <mergeCell ref="D72:E72"/>
    <mergeCell ref="D90:E90"/>
    <mergeCell ref="D89:E89"/>
    <mergeCell ref="D80:E80"/>
    <mergeCell ref="D81:E81"/>
    <mergeCell ref="D82:E82"/>
    <mergeCell ref="D83:E83"/>
    <mergeCell ref="D84:E84"/>
    <mergeCell ref="D86:E86"/>
    <mergeCell ref="D88:E88"/>
    <mergeCell ref="D151:E151"/>
    <mergeCell ref="D155:E156"/>
    <mergeCell ref="F155:F156"/>
    <mergeCell ref="D138:E138"/>
    <mergeCell ref="D142:F142"/>
    <mergeCell ref="D144:E145"/>
    <mergeCell ref="F144:F145"/>
    <mergeCell ref="D146:E146"/>
    <mergeCell ref="D150:E150"/>
    <mergeCell ref="B4:F4"/>
    <mergeCell ref="F120:F121"/>
    <mergeCell ref="D91:E91"/>
    <mergeCell ref="D92:E92"/>
    <mergeCell ref="D93:E93"/>
    <mergeCell ref="B1:F1"/>
    <mergeCell ref="D107:E107"/>
    <mergeCell ref="D108:E108"/>
    <mergeCell ref="D109:E109"/>
    <mergeCell ref="D114:E114"/>
    <mergeCell ref="B5:F5"/>
    <mergeCell ref="B8:F8"/>
    <mergeCell ref="B10:F10"/>
    <mergeCell ref="B9:F9"/>
    <mergeCell ref="D126:E126"/>
    <mergeCell ref="D127:E127"/>
    <mergeCell ref="D118:F118"/>
    <mergeCell ref="D101:E101"/>
    <mergeCell ref="D102:E102"/>
    <mergeCell ref="D103:E103"/>
    <mergeCell ref="D134:E134"/>
    <mergeCell ref="D147:E147"/>
    <mergeCell ref="D149:E149"/>
    <mergeCell ref="D135:E135"/>
    <mergeCell ref="D136:E136"/>
    <mergeCell ref="D137:E137"/>
    <mergeCell ref="D132:E132"/>
    <mergeCell ref="D133:E133"/>
    <mergeCell ref="D128:E128"/>
    <mergeCell ref="D104:E104"/>
    <mergeCell ref="D105:E105"/>
    <mergeCell ref="D106:E106"/>
    <mergeCell ref="D110:E110"/>
    <mergeCell ref="D111:E111"/>
    <mergeCell ref="D112:E112"/>
    <mergeCell ref="D113:E113"/>
    <mergeCell ref="D130:E130"/>
    <mergeCell ref="D120:E121"/>
    <mergeCell ref="D97:F97"/>
    <mergeCell ref="D99:E100"/>
    <mergeCell ref="F99:F100"/>
    <mergeCell ref="D131:E131"/>
    <mergeCell ref="D122:E122"/>
    <mergeCell ref="K26:W30"/>
    <mergeCell ref="D68:E68"/>
    <mergeCell ref="F28:F29"/>
    <mergeCell ref="D57:E57"/>
    <mergeCell ref="D48:F48"/>
    <mergeCell ref="D148:E148"/>
    <mergeCell ref="D123:E123"/>
    <mergeCell ref="D124:E124"/>
    <mergeCell ref="D125:E125"/>
    <mergeCell ref="D129:E129"/>
  </mergeCells>
  <conditionalFormatting sqref="K117">
    <cfRule type="containsText" dxfId="5" priority="1"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whi",K117)))</formula>
    </cfRule>
    <cfRule type="containsText" dxfId="4" priority="2"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whi",K117)))</formula>
    </cfRule>
    <cfRule type="containsText" dxfId="3" priority="3"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whi",K117)))</formula>
    </cfRule>
    <cfRule type="containsText" dxfId="2" priority="4"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whi",K117)))</formula>
    </cfRule>
    <cfRule type="containsText" dxfId="1" priority="5"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whi",K117)))</formula>
    </cfRule>
    <cfRule type="containsText" dxfId="0" priority="6" stopIfTrue="1" operator="containsText" text="The project involves moderate rehab that has existing HVAC equipment with more than 7 years remaining of effective useful life (EUL); this equipment will either be replaced or will remain and will be included in an energy efficiency improvement plan, whi">
      <formula>NOT(ISERROR(SEARCH("The project involves moderate rehab that has existing HVAC equipment with more than 7 years remaining of effective useful life (EUL); this equipment will either be replaced or will remain and will be included in an energy efficiency improvement plan, whi",K117)))</formula>
    </cfRule>
  </conditionalFormatting>
  <dataValidations count="91">
    <dataValidation type="list" allowBlank="1" showInputMessage="1" showErrorMessage="1" sqref="D16:E16">
      <formula1>$K$1:$K$2</formula1>
    </dataValidation>
    <dataValidation type="list" allowBlank="1" showInputMessage="1" showErrorMessage="1" sqref="D17:E17">
      <formula1>$K$8:$K$9</formula1>
    </dataValidation>
    <dataValidation type="list" allowBlank="1" showInputMessage="1" showErrorMessage="1" sqref="D19:E19">
      <formula1>$K$12:$K$14</formula1>
    </dataValidation>
    <dataValidation type="list" allowBlank="1" showInputMessage="1" showErrorMessage="1" sqref="F18">
      <formula1>$Q$13:$Q$14</formula1>
    </dataValidation>
    <dataValidation type="list" allowBlank="1" showInputMessage="1" showErrorMessage="1" sqref="D22:E22">
      <formula1>$K$25:$K$26</formula1>
    </dataValidation>
    <dataValidation type="list" allowBlank="1" showInputMessage="1" showErrorMessage="1" sqref="F22">
      <formula1>$Q$24:$Q$25</formula1>
    </dataValidation>
    <dataValidation type="list" allowBlank="1" showInputMessage="1" showErrorMessage="1" sqref="D30:E30">
      <formula1>$K$25:$K$30</formula1>
    </dataValidation>
    <dataValidation type="list" allowBlank="1" showInputMessage="1" showErrorMessage="1" sqref="D31:E31">
      <formula1>$K$31:$K$32</formula1>
    </dataValidation>
    <dataValidation type="list" allowBlank="1" showInputMessage="1" showErrorMessage="1" sqref="D32:E32">
      <formula1>$K$37:$K$38</formula1>
    </dataValidation>
    <dataValidation type="list" allowBlank="1" showInputMessage="1" showErrorMessage="1" sqref="D36:E36">
      <formula1>$K$45:$K$46</formula1>
    </dataValidation>
    <dataValidation type="list" allowBlank="1" showInputMessage="1" showErrorMessage="1" sqref="D37:E37">
      <formula1>$K$51:$K$54</formula1>
    </dataValidation>
    <dataValidation type="list" allowBlank="1" showInputMessage="1" showErrorMessage="1" sqref="D41:E41">
      <formula1>$K$57:$K$60</formula1>
    </dataValidation>
    <dataValidation type="list" allowBlank="1" showInputMessage="1" showErrorMessage="1" sqref="D42:E42">
      <formula1>$K$62:$K$65</formula1>
    </dataValidation>
    <dataValidation type="list" allowBlank="1" showInputMessage="1" showErrorMessage="1" sqref="F42">
      <formula1>$Q$63:$Q$64</formula1>
    </dataValidation>
    <dataValidation type="list" allowBlank="1" showInputMessage="1" showErrorMessage="1" sqref="D43:E43">
      <formula1>$K$67:$K$72</formula1>
    </dataValidation>
    <dataValidation type="list" allowBlank="1" showInputMessage="1" showErrorMessage="1" sqref="D52:E52">
      <formula1>$K$74:$K$78</formula1>
    </dataValidation>
    <dataValidation type="list" allowBlank="1" showInputMessage="1" showErrorMessage="1" sqref="D53:E53">
      <formula1>$K$80:$K$81</formula1>
    </dataValidation>
    <dataValidation type="list" allowBlank="1" showInputMessage="1" showErrorMessage="1" sqref="D67:E67">
      <formula1>$K$93:$K$95</formula1>
    </dataValidation>
    <dataValidation type="list" allowBlank="1" showInputMessage="1" showErrorMessage="1" sqref="D68:E68">
      <formula1>$K$287:$K$289</formula1>
    </dataValidation>
    <dataValidation type="list" allowBlank="1" showInputMessage="1" showErrorMessage="1" sqref="F68">
      <formula1>$Q$97:$Q$103</formula1>
    </dataValidation>
    <dataValidation type="list" allowBlank="1" showInputMessage="1" showErrorMessage="1" sqref="D81:E81">
      <formula1>$K$117:$K$120</formula1>
    </dataValidation>
    <dataValidation type="list" allowBlank="1" showInputMessage="1" showErrorMessage="1" sqref="D86:E86">
      <formula1>$K$114:$K$117</formula1>
    </dataValidation>
    <dataValidation type="list" allowBlank="1" showInputMessage="1" showErrorMessage="1" sqref="D88:E88">
      <formula1>$K$304:$K$306</formula1>
    </dataValidation>
    <dataValidation type="list" allowBlank="1" showInputMessage="1" showErrorMessage="1" sqref="D89:E89">
      <formula1>$K$155:$K$158</formula1>
    </dataValidation>
    <dataValidation type="list" allowBlank="1" showInputMessage="1" showErrorMessage="1" sqref="F91">
      <formula1>$U$158:$U$161</formula1>
    </dataValidation>
    <dataValidation type="list" allowBlank="1" showInputMessage="1" showErrorMessage="1" sqref="D90:E91">
      <formula1>$K$164:$K$167</formula1>
    </dataValidation>
    <dataValidation type="list" allowBlank="1" showInputMessage="1" showErrorMessage="1" sqref="F90">
      <formula1>$P$165:$P$166</formula1>
    </dataValidation>
    <dataValidation type="list" allowBlank="1" showInputMessage="1" showErrorMessage="1" sqref="D93:E93">
      <formula1>$K$169:$K$170</formula1>
    </dataValidation>
    <dataValidation type="list" allowBlank="1" showInputMessage="1" showErrorMessage="1" sqref="F92">
      <formula1>$P$169:$P$170</formula1>
    </dataValidation>
    <dataValidation type="list" allowBlank="1" showInputMessage="1" showErrorMessage="1" sqref="D101:E101">
      <formula1>$K$172:$K$173</formula1>
    </dataValidation>
    <dataValidation type="list" allowBlank="1" showInputMessage="1" showErrorMessage="1" sqref="D102:E102">
      <formula1>$K$175:$K$176</formula1>
    </dataValidation>
    <dataValidation type="list" allowBlank="1" showInputMessage="1" showErrorMessage="1" sqref="D104:E104">
      <formula1>$K$181:$K$182</formula1>
    </dataValidation>
    <dataValidation type="list" allowBlank="1" showInputMessage="1" showErrorMessage="1" sqref="D105:E105">
      <formula1>$K$184:$K$187</formula1>
    </dataValidation>
    <dataValidation type="list" allowBlank="1" showInputMessage="1" showErrorMessage="1" sqref="F105">
      <formula1>$P$184:$P$185</formula1>
    </dataValidation>
    <dataValidation type="list" allowBlank="1" showInputMessage="1" showErrorMessage="1" sqref="D106:E106">
      <formula1>$K$196:$K$198</formula1>
    </dataValidation>
    <dataValidation type="list" allowBlank="1" showInputMessage="1" showErrorMessage="1" sqref="D107:E107">
      <formula1>$K$200:$K$202</formula1>
    </dataValidation>
    <dataValidation type="list" allowBlank="1" showInputMessage="1" showErrorMessage="1" sqref="D108:E108">
      <formula1>$K$204:$K$205</formula1>
    </dataValidation>
    <dataValidation type="list" allowBlank="1" showInputMessage="1" showErrorMessage="1" sqref="D123:E123">
      <formula1>$K$241:$K$242</formula1>
    </dataValidation>
    <dataValidation type="list" allowBlank="1" showInputMessage="1" showErrorMessage="1" sqref="D124:E124">
      <formula1>$K$244:$K$247</formula1>
    </dataValidation>
    <dataValidation type="list" allowBlank="1" showInputMessage="1" showErrorMessage="1" sqref="D128:E128">
      <formula1>$K$249:$K$250</formula1>
    </dataValidation>
    <dataValidation type="list" allowBlank="1" showInputMessage="1" showErrorMessage="1" sqref="D109:E109">
      <formula1>$K$252:$K$253</formula1>
    </dataValidation>
    <dataValidation type="list" allowBlank="1" showInputMessage="1" showErrorMessage="1" sqref="D110:E110">
      <formula1>$K$255:$K$257</formula1>
    </dataValidation>
    <dataValidation type="list" allowBlank="1" showInputMessage="1" showErrorMessage="1" sqref="D126:E126">
      <formula1>$K$258:$K$261</formula1>
    </dataValidation>
    <dataValidation type="list" allowBlank="1" showInputMessage="1" showErrorMessage="1" sqref="D127:E127">
      <formula1>$K$269:$K$271</formula1>
    </dataValidation>
    <dataValidation type="list" allowBlank="1" showInputMessage="1" showErrorMessage="1" sqref="D130:E130">
      <formula1>$K$273:$K$275</formula1>
    </dataValidation>
    <dataValidation type="list" allowBlank="1" showInputMessage="1" showErrorMessage="1" sqref="D137:E137">
      <formula1>$K$277:$K$280</formula1>
    </dataValidation>
    <dataValidation type="list" allowBlank="1" showInputMessage="1" showErrorMessage="1" sqref="D138:E138">
      <formula1>$K$282:$K$283</formula1>
    </dataValidation>
    <dataValidation type="list" allowBlank="1" showInputMessage="1" showErrorMessage="1" sqref="F138">
      <formula1>$O$282:$O$283</formula1>
    </dataValidation>
    <dataValidation type="list" allowBlank="1" showInputMessage="1" showErrorMessage="1" sqref="D150:E150">
      <formula1>$K$285:$K$286</formula1>
    </dataValidation>
    <dataValidation type="list" allowBlank="1" showInputMessage="1" showErrorMessage="1" sqref="D82:E82">
      <formula1>$AB$123:$AB$128</formula1>
    </dataValidation>
    <dataValidation type="list" allowBlank="1" showInputMessage="1" showErrorMessage="1" sqref="D84:E84">
      <formula1>$K$131:$K$132</formula1>
    </dataValidation>
    <dataValidation type="list" allowBlank="1" showInputMessage="1" showErrorMessage="1" sqref="D83:E83">
      <formula1>$K$127:$K$130</formula1>
    </dataValidation>
    <dataValidation type="list" allowBlank="1" showInputMessage="1" showErrorMessage="1" sqref="D129:E129">
      <formula1>$K$263:$K$268</formula1>
    </dataValidation>
    <dataValidation type="list" allowBlank="1" showInputMessage="1" showErrorMessage="1" sqref="D80:E80">
      <formula1>$K$108:$K$109</formula1>
    </dataValidation>
    <dataValidation type="list" allowBlank="1" showInputMessage="1" showErrorMessage="1" sqref="D20:E20">
      <formula1>$K$17:$K$19</formula1>
    </dataValidation>
    <dataValidation type="list" allowBlank="1" showInputMessage="1" showErrorMessage="1" sqref="D18:E18">
      <formula1>$K$10:$K$11</formula1>
    </dataValidation>
    <dataValidation type="list" allowBlank="1" showInputMessage="1" showErrorMessage="1" sqref="D21:E21">
      <formula1>$K$23:$K$24</formula1>
    </dataValidation>
    <dataValidation type="list" allowBlank="1" showInputMessage="1" showErrorMessage="1" sqref="D33:E33">
      <formula1>$K$33:$K$35</formula1>
    </dataValidation>
    <dataValidation type="list" allowBlank="1" showInputMessage="1" showErrorMessage="1" sqref="F33">
      <formula1>$Q$34:$Q$36</formula1>
    </dataValidation>
    <dataValidation type="list" allowBlank="1" showInputMessage="1" showErrorMessage="1" sqref="D35:E35">
      <formula1>$K$39:$K$40</formula1>
    </dataValidation>
    <dataValidation type="list" allowBlank="1" showInputMessage="1" showErrorMessage="1" sqref="D38:E38">
      <formula1>$K$42:$K$46</formula1>
    </dataValidation>
    <dataValidation type="list" allowBlank="1" showInputMessage="1" showErrorMessage="1" sqref="D44:E44">
      <formula1>$O$45:$O$48</formula1>
    </dataValidation>
    <dataValidation type="list" allowBlank="1" showInputMessage="1" showErrorMessage="1" sqref="D57:E57">
      <formula1>$K$97:$K$99</formula1>
    </dataValidation>
    <dataValidation type="list" allowBlank="1" showInputMessage="1" showErrorMessage="1" sqref="D58:E58">
      <formula1>$K$124:$K$126</formula1>
    </dataValidation>
    <dataValidation type="list" allowBlank="1" showInputMessage="1" showErrorMessage="1" sqref="D69:E69">
      <formula1>$K$295:$K$296</formula1>
    </dataValidation>
    <dataValidation type="list" allowBlank="1" showInputMessage="1" showErrorMessage="1" sqref="F69">
      <formula1>$Q$104:$Q$105</formula1>
    </dataValidation>
    <dataValidation type="list" allowBlank="1" showInputMessage="1" showErrorMessage="1" sqref="D70:E70">
      <formula1>$K$297:$K$299</formula1>
    </dataValidation>
    <dataValidation type="list" allowBlank="1" showInputMessage="1" showErrorMessage="1" sqref="F70">
      <formula1>$Q$106:$Q$107</formula1>
    </dataValidation>
    <dataValidation type="list" allowBlank="1" showInputMessage="1" showErrorMessage="1" sqref="D72:E72">
      <formula1>$K$300:$K$303</formula1>
    </dataValidation>
    <dataValidation type="list" allowBlank="1" showInputMessage="1" showErrorMessage="1" sqref="F72">
      <formula1>$AX$93:$AX$94</formula1>
    </dataValidation>
    <dataValidation type="list" allowBlank="1" showInputMessage="1" showErrorMessage="1" sqref="D85:E85">
      <formula1>$K$133:$K$135</formula1>
    </dataValidation>
    <dataValidation type="list" allowBlank="1" showInputMessage="1" showErrorMessage="1" sqref="F85">
      <formula1>$U$127:$U$128</formula1>
    </dataValidation>
    <dataValidation type="list" allowBlank="1" showInputMessage="1" showErrorMessage="1" sqref="K117">
      <formula1>$AA$120:$AA$123</formula1>
    </dataValidation>
    <dataValidation type="list" allowBlank="1" showInputMessage="1" showErrorMessage="1" sqref="D54:E54">
      <formula1>$K$86:$K$88</formula1>
    </dataValidation>
    <dataValidation type="list" allowBlank="1" showInputMessage="1" showErrorMessage="1" sqref="D55:E55">
      <formula1>$K$89:$K$91</formula1>
    </dataValidation>
    <dataValidation type="list" allowBlank="1" showInputMessage="1" showErrorMessage="1" sqref="D92:E92">
      <formula1>$K$169:$K$171</formula1>
    </dataValidation>
    <dataValidation type="list" allowBlank="1" showInputMessage="1" showErrorMessage="1" sqref="D111:E111">
      <formula1>$K$307:$K$308</formula1>
    </dataValidation>
    <dataValidation type="list" allowBlank="1" showInputMessage="1" showErrorMessage="1" sqref="D112:E112">
      <formula1>$K$310:$K$312</formula1>
    </dataValidation>
    <dataValidation type="list" allowBlank="1" showInputMessage="1" showErrorMessage="1" sqref="D114:E114">
      <formula1>$K$112:$K$113</formula1>
    </dataValidation>
    <dataValidation type="list" allowBlank="1" showInputMessage="1" showErrorMessage="1" sqref="D122:E122">
      <formula1>$K$313:$K$315</formula1>
    </dataValidation>
    <dataValidation type="list" allowBlank="1" showInputMessage="1" showErrorMessage="1" sqref="D125:E125">
      <formula1>$K$204:$K$206</formula1>
    </dataValidation>
    <dataValidation type="list" allowBlank="1" showInputMessage="1" showErrorMessage="1" sqref="F125">
      <formula1>$P$204:$P$206</formula1>
    </dataValidation>
    <dataValidation type="list" allowBlank="1" showInputMessage="1" showErrorMessage="1" sqref="F132">
      <formula1>$BS$181:$BS$182</formula1>
    </dataValidation>
    <dataValidation type="list" allowBlank="1" showInputMessage="1" showErrorMessage="1" sqref="F133">
      <formula1>$BS$188:$BS$190</formula1>
    </dataValidation>
    <dataValidation type="list" allowBlank="1" showInputMessage="1" showErrorMessage="1" sqref="D134:E134">
      <formula1>$K$316:$K$318</formula1>
    </dataValidation>
    <dataValidation type="list" allowBlank="1" showInputMessage="1" showErrorMessage="1" sqref="D136:E136">
      <formula1>$K$319:$K$321</formula1>
    </dataValidation>
    <dataValidation type="list" allowBlank="1" showInputMessage="1" showErrorMessage="1" sqref="F136">
      <formula1>$BN227:$BN$228</formula1>
    </dataValidation>
    <dataValidation type="list" allowBlank="1" showInputMessage="1" showErrorMessage="1" sqref="D87:E87">
      <formula1>$K$137:$K$137</formula1>
    </dataValidation>
    <dataValidation type="list" allowBlank="1" showInputMessage="1" showErrorMessage="1" sqref="D151:E151">
      <formula1>$K$325:$K$327</formula1>
    </dataValidation>
    <dataValidation type="list" allowBlank="1" showInputMessage="1" showErrorMessage="1" sqref="F151">
      <formula1>$O$284:$O$286</formula1>
    </dataValidation>
    <dataValidation type="list" allowBlank="1" showInputMessage="1" showErrorMessage="1" sqref="F20">
      <formula1>$Q$15:$Q$16</formula1>
    </dataValidation>
  </dataValidations>
  <pageMargins left="0.7" right="0.7" top="0.75" bottom="0.75" header="0.3" footer="0.3"/>
  <pageSetup scale="58" orientation="landscape" r:id="rId1"/>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BFF9B"/>
  </sheetPr>
  <dimension ref="A1:H74"/>
  <sheetViews>
    <sheetView zoomScale="70" zoomScaleNormal="70" workbookViewId="0">
      <selection activeCell="E10" sqref="E10"/>
    </sheetView>
  </sheetViews>
  <sheetFormatPr defaultColWidth="9.1328125" defaultRowHeight="14.25" x14ac:dyDescent="0.45"/>
  <cols>
    <col min="1" max="1" width="20.3984375" style="124" customWidth="1"/>
    <col min="2" max="2" width="49.265625" style="124" customWidth="1"/>
    <col min="3" max="3" width="71.265625" style="124" customWidth="1"/>
    <col min="4" max="5" width="55.73046875" style="124" customWidth="1"/>
    <col min="6" max="6" width="12.1328125" style="124" customWidth="1"/>
    <col min="7" max="7" width="12.86328125" style="124" customWidth="1"/>
    <col min="8" max="16384" width="9.1328125" style="124"/>
  </cols>
  <sheetData>
    <row r="1" spans="1:8" ht="46.5" customHeight="1" x14ac:dyDescent="0.45">
      <c r="A1" s="846" t="s">
        <v>266</v>
      </c>
      <c r="B1" s="846"/>
      <c r="C1" s="846"/>
      <c r="D1" s="846"/>
      <c r="E1" s="846"/>
      <c r="F1" s="846"/>
      <c r="G1" s="846"/>
      <c r="H1" s="147"/>
    </row>
    <row r="2" spans="1:8" ht="46.5" customHeight="1" x14ac:dyDescent="0.45">
      <c r="A2" s="853" t="s">
        <v>706</v>
      </c>
      <c r="B2" s="508"/>
      <c r="C2" s="508"/>
      <c r="D2" s="508"/>
      <c r="E2" s="508"/>
      <c r="F2" s="404"/>
      <c r="G2" s="404"/>
      <c r="H2" s="147"/>
    </row>
    <row r="3" spans="1:8" ht="29.25" customHeight="1" x14ac:dyDescent="0.5">
      <c r="A3" s="149" t="s">
        <v>117</v>
      </c>
      <c r="B3" s="847">
        <f>'INTENDED METHODS'!G4</f>
        <v>0</v>
      </c>
      <c r="C3" s="847"/>
      <c r="D3" s="128"/>
      <c r="E3" s="128"/>
      <c r="F3" s="128"/>
      <c r="G3" s="128"/>
    </row>
    <row r="4" spans="1:8" ht="29.25" customHeight="1" x14ac:dyDescent="0.5">
      <c r="A4" s="149" t="s">
        <v>118</v>
      </c>
      <c r="B4" s="848">
        <f>'INTENDED METHODS'!D4</f>
        <v>0</v>
      </c>
      <c r="C4" s="848"/>
      <c r="D4" s="128"/>
      <c r="E4" s="128"/>
      <c r="F4" s="128"/>
      <c r="G4" s="128"/>
    </row>
    <row r="5" spans="1:8" ht="30" customHeight="1" x14ac:dyDescent="0.5">
      <c r="A5" s="149" t="s">
        <v>158</v>
      </c>
      <c r="B5" s="848">
        <f>'INTENDED METHODS'!D5</f>
        <v>0</v>
      </c>
      <c r="C5" s="848"/>
      <c r="D5" s="128"/>
      <c r="E5" s="128"/>
      <c r="F5" s="128"/>
      <c r="G5" s="128"/>
    </row>
    <row r="6" spans="1:8" ht="30" customHeight="1" x14ac:dyDescent="0.5">
      <c r="A6" s="149" t="s">
        <v>269</v>
      </c>
      <c r="B6" s="148"/>
      <c r="C6" s="150"/>
      <c r="D6" s="128"/>
      <c r="E6" s="128"/>
      <c r="F6" s="128"/>
      <c r="G6" s="128"/>
    </row>
    <row r="7" spans="1:8" ht="14.65" thickBot="1" x14ac:dyDescent="0.5">
      <c r="A7" s="128"/>
      <c r="B7" s="128"/>
      <c r="C7" s="128"/>
      <c r="D7" s="128"/>
      <c r="E7" s="128"/>
      <c r="F7" s="128"/>
      <c r="G7" s="128"/>
    </row>
    <row r="8" spans="1:8" ht="25.5" x14ac:dyDescent="0.45">
      <c r="A8" s="849" t="s">
        <v>146</v>
      </c>
      <c r="B8" s="850"/>
      <c r="C8" s="850"/>
      <c r="D8" s="850"/>
      <c r="E8" s="850"/>
      <c r="F8" s="850"/>
      <c r="G8" s="851"/>
    </row>
    <row r="9" spans="1:8" ht="57" customHeight="1" thickBot="1" x14ac:dyDescent="0.5">
      <c r="A9" s="151" t="s">
        <v>114</v>
      </c>
      <c r="B9" s="151" t="s">
        <v>115</v>
      </c>
      <c r="C9" s="151" t="s">
        <v>144</v>
      </c>
      <c r="D9" s="151" t="s">
        <v>145</v>
      </c>
      <c r="E9" s="151" t="s">
        <v>287</v>
      </c>
      <c r="F9" s="852" t="s">
        <v>116</v>
      </c>
      <c r="G9" s="852"/>
    </row>
    <row r="10" spans="1:8" ht="80.099999999999994" customHeight="1" x14ac:dyDescent="0.45">
      <c r="A10" s="152"/>
      <c r="B10" s="120"/>
      <c r="C10" s="120"/>
      <c r="D10" s="120"/>
      <c r="E10" s="122"/>
      <c r="F10" s="854"/>
      <c r="G10" s="854"/>
    </row>
    <row r="11" spans="1:8" ht="80.099999999999994" customHeight="1" x14ac:dyDescent="0.45">
      <c r="A11" s="153"/>
      <c r="B11" s="121"/>
      <c r="C11" s="121"/>
      <c r="D11" s="121"/>
      <c r="E11" s="123"/>
      <c r="F11" s="855"/>
      <c r="G11" s="855"/>
    </row>
    <row r="12" spans="1:8" ht="80.099999999999994" customHeight="1" x14ac:dyDescent="0.45">
      <c r="A12" s="153"/>
      <c r="B12" s="121"/>
      <c r="C12" s="121"/>
      <c r="D12" s="121"/>
      <c r="E12" s="123"/>
      <c r="F12" s="855"/>
      <c r="G12" s="855"/>
    </row>
    <row r="13" spans="1:8" ht="80.099999999999994" customHeight="1" x14ac:dyDescent="0.45">
      <c r="A13" s="153"/>
      <c r="B13" s="121"/>
      <c r="C13" s="121"/>
      <c r="D13" s="121"/>
      <c r="E13" s="123"/>
      <c r="F13" s="855"/>
      <c r="G13" s="855"/>
    </row>
    <row r="14" spans="1:8" ht="80.099999999999994" customHeight="1" x14ac:dyDescent="0.45">
      <c r="A14" s="153"/>
      <c r="B14" s="121"/>
      <c r="C14" s="121"/>
      <c r="D14" s="121"/>
      <c r="E14" s="123"/>
      <c r="F14" s="855"/>
      <c r="G14" s="855"/>
    </row>
    <row r="15" spans="1:8" ht="80.099999999999994" customHeight="1" x14ac:dyDescent="0.45">
      <c r="A15" s="153"/>
      <c r="B15" s="121"/>
      <c r="C15" s="121"/>
      <c r="D15" s="121"/>
      <c r="E15" s="123"/>
      <c r="F15" s="855"/>
      <c r="G15" s="855"/>
    </row>
    <row r="16" spans="1:8" ht="80.099999999999994" customHeight="1" x14ac:dyDescent="0.45">
      <c r="A16" s="153"/>
      <c r="B16" s="121"/>
      <c r="C16" s="121"/>
      <c r="D16" s="121"/>
      <c r="E16" s="123"/>
      <c r="F16" s="855"/>
      <c r="G16" s="855"/>
    </row>
    <row r="17" spans="1:7" ht="80.099999999999994" customHeight="1" x14ac:dyDescent="0.45">
      <c r="A17" s="153"/>
      <c r="B17" s="121"/>
      <c r="C17" s="121"/>
      <c r="D17" s="121"/>
      <c r="E17" s="123"/>
      <c r="F17" s="855"/>
      <c r="G17" s="855"/>
    </row>
    <row r="18" spans="1:7" ht="80.099999999999994" customHeight="1" x14ac:dyDescent="0.45">
      <c r="A18" s="153"/>
      <c r="B18" s="121"/>
      <c r="C18" s="121"/>
      <c r="D18" s="121"/>
      <c r="E18" s="123"/>
      <c r="F18" s="855"/>
      <c r="G18" s="855"/>
    </row>
    <row r="19" spans="1:7" x14ac:dyDescent="0.45">
      <c r="A19" s="128"/>
      <c r="B19" s="128"/>
      <c r="C19" s="128"/>
      <c r="D19" s="128"/>
      <c r="E19" s="128"/>
      <c r="F19" s="128"/>
      <c r="G19" s="128"/>
    </row>
    <row r="20" spans="1:7" x14ac:dyDescent="0.45">
      <c r="A20" s="128"/>
      <c r="B20" s="128"/>
      <c r="C20" s="128"/>
      <c r="D20" s="128"/>
      <c r="E20" s="128"/>
      <c r="F20" s="128"/>
      <c r="G20" s="128"/>
    </row>
    <row r="21" spans="1:7" x14ac:dyDescent="0.45">
      <c r="A21" s="128"/>
      <c r="B21" s="128"/>
      <c r="C21" s="128"/>
      <c r="D21" s="128"/>
      <c r="E21" s="128"/>
      <c r="F21" s="128"/>
      <c r="G21" s="128"/>
    </row>
    <row r="22" spans="1:7" x14ac:dyDescent="0.45">
      <c r="A22" s="128"/>
      <c r="B22" s="128"/>
      <c r="C22" s="128"/>
      <c r="D22" s="128"/>
      <c r="E22" s="128"/>
      <c r="F22" s="128"/>
      <c r="G22" s="128"/>
    </row>
    <row r="23" spans="1:7" x14ac:dyDescent="0.45">
      <c r="A23" s="128"/>
      <c r="B23" s="128"/>
      <c r="C23" s="128"/>
      <c r="D23" s="128"/>
      <c r="E23" s="128"/>
      <c r="F23" s="128"/>
      <c r="G23" s="128"/>
    </row>
    <row r="24" spans="1:7" x14ac:dyDescent="0.45">
      <c r="A24" s="128"/>
      <c r="B24" s="128"/>
      <c r="C24" s="128"/>
      <c r="D24" s="128"/>
      <c r="E24" s="128"/>
      <c r="F24" s="128"/>
      <c r="G24" s="128"/>
    </row>
    <row r="25" spans="1:7" x14ac:dyDescent="0.45">
      <c r="A25" s="128"/>
      <c r="B25" s="128"/>
      <c r="C25" s="128"/>
      <c r="D25" s="128"/>
      <c r="E25" s="128"/>
      <c r="F25" s="128"/>
      <c r="G25" s="128"/>
    </row>
    <row r="26" spans="1:7" x14ac:dyDescent="0.45">
      <c r="A26" s="128"/>
      <c r="B26" s="128"/>
      <c r="C26" s="128"/>
      <c r="D26" s="128"/>
      <c r="E26" s="128"/>
      <c r="F26" s="128"/>
      <c r="G26" s="128"/>
    </row>
    <row r="27" spans="1:7" x14ac:dyDescent="0.45">
      <c r="A27" s="128"/>
      <c r="B27" s="128"/>
      <c r="C27" s="128"/>
      <c r="D27" s="128"/>
      <c r="E27" s="128"/>
      <c r="F27" s="128"/>
      <c r="G27" s="128"/>
    </row>
    <row r="28" spans="1:7" x14ac:dyDescent="0.45">
      <c r="A28" s="128"/>
      <c r="B28" s="128"/>
      <c r="C28" s="128"/>
      <c r="D28" s="128"/>
      <c r="E28" s="128"/>
      <c r="F28" s="128"/>
      <c r="G28" s="128"/>
    </row>
    <row r="29" spans="1:7" x14ac:dyDescent="0.45">
      <c r="A29" s="128"/>
      <c r="B29" s="128"/>
      <c r="C29" s="128"/>
      <c r="D29" s="128"/>
      <c r="E29" s="128"/>
      <c r="F29" s="128"/>
      <c r="G29" s="128"/>
    </row>
    <row r="30" spans="1:7" x14ac:dyDescent="0.45">
      <c r="A30" s="128"/>
      <c r="B30" s="128"/>
      <c r="C30" s="128"/>
      <c r="D30" s="128"/>
      <c r="E30" s="128"/>
      <c r="F30" s="128"/>
      <c r="G30" s="128"/>
    </row>
    <row r="31" spans="1:7" x14ac:dyDescent="0.45">
      <c r="A31" s="128"/>
      <c r="B31" s="128"/>
      <c r="C31" s="128"/>
      <c r="D31" s="128"/>
      <c r="E31" s="128"/>
      <c r="F31" s="128"/>
      <c r="G31" s="128"/>
    </row>
    <row r="32" spans="1:7" x14ac:dyDescent="0.45">
      <c r="A32" s="128"/>
      <c r="B32" s="128"/>
      <c r="C32" s="128"/>
      <c r="D32" s="128"/>
      <c r="E32" s="128"/>
      <c r="F32" s="128"/>
      <c r="G32" s="128"/>
    </row>
    <row r="33" spans="1:7" x14ac:dyDescent="0.45">
      <c r="A33" s="128"/>
      <c r="B33" s="128"/>
      <c r="C33" s="128"/>
      <c r="D33" s="128"/>
      <c r="E33" s="128"/>
      <c r="F33" s="128"/>
      <c r="G33" s="128"/>
    </row>
    <row r="34" spans="1:7" x14ac:dyDescent="0.45">
      <c r="A34" s="128"/>
      <c r="B34" s="128"/>
      <c r="C34" s="128"/>
      <c r="D34" s="128"/>
      <c r="E34" s="128"/>
      <c r="F34" s="128"/>
      <c r="G34" s="128"/>
    </row>
    <row r="35" spans="1:7" x14ac:dyDescent="0.45">
      <c r="A35" s="128"/>
      <c r="B35" s="128"/>
      <c r="C35" s="128"/>
      <c r="D35" s="128"/>
      <c r="E35" s="128"/>
      <c r="F35" s="128"/>
      <c r="G35" s="128"/>
    </row>
    <row r="36" spans="1:7" x14ac:dyDescent="0.45">
      <c r="A36" s="128"/>
      <c r="B36" s="128"/>
      <c r="C36" s="128"/>
      <c r="D36" s="128"/>
      <c r="E36" s="128"/>
      <c r="F36" s="128"/>
      <c r="G36" s="128"/>
    </row>
    <row r="37" spans="1:7" x14ac:dyDescent="0.45">
      <c r="A37" s="128"/>
      <c r="B37" s="128"/>
      <c r="C37" s="128"/>
      <c r="D37" s="128"/>
      <c r="E37" s="128"/>
      <c r="F37" s="128"/>
      <c r="G37" s="128"/>
    </row>
    <row r="38" spans="1:7" x14ac:dyDescent="0.45">
      <c r="A38" s="128"/>
      <c r="B38" s="128"/>
      <c r="C38" s="128"/>
      <c r="D38" s="128"/>
      <c r="E38" s="128"/>
      <c r="F38" s="128"/>
      <c r="G38" s="128"/>
    </row>
    <row r="39" spans="1:7" x14ac:dyDescent="0.45">
      <c r="A39" s="128"/>
      <c r="B39" s="128"/>
      <c r="C39" s="128"/>
      <c r="D39" s="128"/>
      <c r="E39" s="128"/>
      <c r="F39" s="128"/>
      <c r="G39" s="128"/>
    </row>
    <row r="40" spans="1:7" x14ac:dyDescent="0.45">
      <c r="A40" s="128"/>
      <c r="B40" s="128"/>
      <c r="C40" s="128"/>
      <c r="D40" s="128"/>
      <c r="E40" s="128"/>
      <c r="F40" s="128"/>
      <c r="G40" s="128"/>
    </row>
    <row r="41" spans="1:7" x14ac:dyDescent="0.45">
      <c r="A41" s="128"/>
      <c r="B41" s="128"/>
      <c r="C41" s="128"/>
      <c r="D41" s="128"/>
      <c r="E41" s="128"/>
      <c r="F41" s="128"/>
      <c r="G41" s="128"/>
    </row>
    <row r="42" spans="1:7" x14ac:dyDescent="0.45">
      <c r="A42" s="128"/>
      <c r="B42" s="128"/>
      <c r="C42" s="128"/>
      <c r="D42" s="128"/>
      <c r="E42" s="128"/>
      <c r="F42" s="128"/>
      <c r="G42" s="128"/>
    </row>
    <row r="43" spans="1:7" x14ac:dyDescent="0.45">
      <c r="A43" s="128"/>
      <c r="B43" s="128"/>
      <c r="C43" s="128"/>
      <c r="D43" s="128"/>
      <c r="E43" s="128"/>
      <c r="F43" s="128"/>
      <c r="G43" s="128"/>
    </row>
    <row r="44" spans="1:7" x14ac:dyDescent="0.45">
      <c r="A44" s="128"/>
      <c r="B44" s="128"/>
      <c r="C44" s="128"/>
      <c r="D44" s="128"/>
      <c r="E44" s="128"/>
      <c r="F44" s="128"/>
      <c r="G44" s="128"/>
    </row>
    <row r="45" spans="1:7" x14ac:dyDescent="0.45">
      <c r="A45" s="128"/>
      <c r="B45" s="128"/>
      <c r="C45" s="128"/>
      <c r="D45" s="128"/>
      <c r="E45" s="128"/>
      <c r="F45" s="128"/>
      <c r="G45" s="128"/>
    </row>
    <row r="46" spans="1:7" x14ac:dyDescent="0.45">
      <c r="A46" s="128"/>
      <c r="B46" s="128"/>
      <c r="C46" s="128"/>
      <c r="D46" s="128"/>
      <c r="E46" s="128"/>
      <c r="F46" s="128"/>
      <c r="G46" s="128"/>
    </row>
    <row r="47" spans="1:7" x14ac:dyDescent="0.45">
      <c r="A47" s="128"/>
      <c r="B47" s="128"/>
      <c r="C47" s="128"/>
      <c r="D47" s="128"/>
      <c r="E47" s="128"/>
      <c r="F47" s="128"/>
      <c r="G47" s="128"/>
    </row>
    <row r="48" spans="1:7" x14ac:dyDescent="0.45">
      <c r="A48" s="128"/>
      <c r="B48" s="128"/>
      <c r="C48" s="128"/>
      <c r="D48" s="128"/>
      <c r="E48" s="128"/>
      <c r="F48" s="128"/>
      <c r="G48" s="128"/>
    </row>
    <row r="49" spans="1:7" x14ac:dyDescent="0.45">
      <c r="A49" s="128"/>
      <c r="B49" s="128"/>
      <c r="C49" s="128"/>
      <c r="D49" s="128"/>
      <c r="E49" s="128"/>
      <c r="F49" s="128"/>
      <c r="G49" s="128"/>
    </row>
    <row r="50" spans="1:7" x14ac:dyDescent="0.45">
      <c r="A50" s="128"/>
      <c r="B50" s="128"/>
      <c r="C50" s="128"/>
      <c r="D50" s="128"/>
      <c r="E50" s="128"/>
      <c r="F50" s="128"/>
      <c r="G50" s="128"/>
    </row>
    <row r="51" spans="1:7" x14ac:dyDescent="0.45">
      <c r="A51" s="128"/>
      <c r="B51" s="128"/>
      <c r="C51" s="128"/>
      <c r="D51" s="128"/>
      <c r="E51" s="128"/>
      <c r="F51" s="128"/>
      <c r="G51" s="128"/>
    </row>
    <row r="52" spans="1:7" x14ac:dyDescent="0.45">
      <c r="A52" s="128"/>
      <c r="B52" s="128"/>
      <c r="C52" s="128"/>
      <c r="D52" s="128"/>
      <c r="E52" s="128"/>
      <c r="F52" s="128"/>
      <c r="G52" s="128"/>
    </row>
    <row r="53" spans="1:7" x14ac:dyDescent="0.45">
      <c r="A53" s="128"/>
      <c r="B53" s="128"/>
      <c r="C53" s="128"/>
      <c r="D53" s="128"/>
      <c r="E53" s="128"/>
      <c r="F53" s="128"/>
      <c r="G53" s="128"/>
    </row>
    <row r="54" spans="1:7" x14ac:dyDescent="0.45">
      <c r="A54" s="128"/>
      <c r="B54" s="128"/>
      <c r="C54" s="128"/>
      <c r="D54" s="128"/>
      <c r="E54" s="128"/>
      <c r="F54" s="128"/>
      <c r="G54" s="128"/>
    </row>
    <row r="55" spans="1:7" x14ac:dyDescent="0.45">
      <c r="A55" s="128"/>
      <c r="B55" s="128"/>
      <c r="C55" s="128"/>
      <c r="D55" s="128"/>
      <c r="E55" s="128"/>
      <c r="F55" s="128"/>
      <c r="G55" s="128"/>
    </row>
    <row r="56" spans="1:7" x14ac:dyDescent="0.45">
      <c r="A56" s="128"/>
      <c r="B56" s="128"/>
      <c r="C56" s="128"/>
      <c r="D56" s="128"/>
      <c r="E56" s="128"/>
      <c r="F56" s="128"/>
      <c r="G56" s="128"/>
    </row>
    <row r="57" spans="1:7" x14ac:dyDescent="0.45">
      <c r="A57" s="128"/>
      <c r="B57" s="128"/>
      <c r="C57" s="128"/>
      <c r="D57" s="128"/>
      <c r="E57" s="128"/>
      <c r="F57" s="128"/>
      <c r="G57" s="128"/>
    </row>
    <row r="58" spans="1:7" x14ac:dyDescent="0.45">
      <c r="A58" s="128"/>
      <c r="B58" s="128"/>
      <c r="C58" s="128"/>
      <c r="D58" s="128"/>
      <c r="E58" s="128"/>
      <c r="F58" s="128"/>
      <c r="G58" s="128"/>
    </row>
    <row r="59" spans="1:7" x14ac:dyDescent="0.45">
      <c r="A59" s="128"/>
      <c r="B59" s="128"/>
      <c r="C59" s="128"/>
      <c r="D59" s="128"/>
      <c r="E59" s="128"/>
      <c r="F59" s="128"/>
      <c r="G59" s="128"/>
    </row>
    <row r="60" spans="1:7" x14ac:dyDescent="0.45">
      <c r="A60" s="128"/>
      <c r="B60" s="128"/>
      <c r="C60" s="128"/>
      <c r="D60" s="128"/>
      <c r="E60" s="128"/>
      <c r="F60" s="128"/>
      <c r="G60" s="128"/>
    </row>
    <row r="61" spans="1:7" x14ac:dyDescent="0.45">
      <c r="A61" s="128"/>
      <c r="B61" s="128"/>
      <c r="C61" s="128"/>
      <c r="D61" s="128"/>
      <c r="E61" s="128"/>
      <c r="F61" s="128"/>
      <c r="G61" s="128"/>
    </row>
    <row r="62" spans="1:7" x14ac:dyDescent="0.45">
      <c r="A62" s="128"/>
      <c r="B62" s="128"/>
      <c r="C62" s="128"/>
      <c r="D62" s="128"/>
      <c r="E62" s="128"/>
      <c r="F62" s="128"/>
      <c r="G62" s="128"/>
    </row>
    <row r="63" spans="1:7" x14ac:dyDescent="0.45">
      <c r="A63" s="128"/>
      <c r="B63" s="128"/>
      <c r="C63" s="128"/>
      <c r="D63" s="128"/>
      <c r="E63" s="128"/>
      <c r="F63" s="128"/>
      <c r="G63" s="128"/>
    </row>
    <row r="64" spans="1:7" x14ac:dyDescent="0.45">
      <c r="A64" s="128"/>
      <c r="B64" s="128"/>
      <c r="C64" s="128"/>
      <c r="D64" s="128"/>
      <c r="E64" s="128"/>
      <c r="F64" s="128"/>
      <c r="G64" s="128"/>
    </row>
    <row r="65" spans="1:7" x14ac:dyDescent="0.45">
      <c r="A65" s="128"/>
      <c r="B65" s="128"/>
      <c r="C65" s="128"/>
      <c r="D65" s="128"/>
      <c r="E65" s="128"/>
      <c r="F65" s="128"/>
      <c r="G65" s="128"/>
    </row>
    <row r="66" spans="1:7" x14ac:dyDescent="0.45">
      <c r="A66" s="128"/>
      <c r="B66" s="128"/>
      <c r="C66" s="128"/>
      <c r="D66" s="128"/>
      <c r="E66" s="128"/>
      <c r="F66" s="128"/>
      <c r="G66" s="128"/>
    </row>
    <row r="67" spans="1:7" x14ac:dyDescent="0.45">
      <c r="A67" s="128"/>
      <c r="B67" s="128"/>
      <c r="C67" s="128"/>
      <c r="D67" s="128"/>
      <c r="E67" s="128"/>
      <c r="F67" s="128"/>
      <c r="G67" s="128"/>
    </row>
    <row r="68" spans="1:7" x14ac:dyDescent="0.45">
      <c r="A68" s="128"/>
      <c r="B68" s="128"/>
      <c r="C68" s="128"/>
      <c r="D68" s="128"/>
      <c r="E68" s="128"/>
      <c r="F68" s="128"/>
      <c r="G68" s="128"/>
    </row>
    <row r="69" spans="1:7" x14ac:dyDescent="0.45">
      <c r="A69" s="128"/>
      <c r="B69" s="128"/>
      <c r="C69" s="128"/>
      <c r="D69" s="128"/>
      <c r="E69" s="128"/>
      <c r="F69" s="128"/>
      <c r="G69" s="128"/>
    </row>
    <row r="70" spans="1:7" x14ac:dyDescent="0.45">
      <c r="A70" s="128"/>
      <c r="B70" s="128"/>
      <c r="C70" s="128"/>
      <c r="D70" s="128"/>
      <c r="E70" s="128"/>
      <c r="F70" s="128"/>
      <c r="G70" s="128"/>
    </row>
    <row r="71" spans="1:7" x14ac:dyDescent="0.45">
      <c r="A71" s="128"/>
      <c r="B71" s="128"/>
      <c r="C71" s="128"/>
      <c r="D71" s="128"/>
      <c r="E71" s="128"/>
      <c r="F71" s="128"/>
      <c r="G71" s="128"/>
    </row>
    <row r="72" spans="1:7" x14ac:dyDescent="0.45">
      <c r="A72" s="128"/>
      <c r="B72" s="128"/>
      <c r="C72" s="128"/>
      <c r="D72" s="128"/>
      <c r="E72" s="128"/>
      <c r="F72" s="128"/>
      <c r="G72" s="128"/>
    </row>
    <row r="73" spans="1:7" x14ac:dyDescent="0.45">
      <c r="A73" s="128"/>
      <c r="B73" s="128"/>
      <c r="C73" s="128"/>
      <c r="D73" s="128"/>
      <c r="E73" s="128"/>
      <c r="F73" s="128"/>
      <c r="G73" s="128"/>
    </row>
    <row r="74" spans="1:7" x14ac:dyDescent="0.45">
      <c r="A74" s="128"/>
      <c r="B74" s="128"/>
      <c r="C74" s="128"/>
      <c r="D74" s="128"/>
      <c r="E74" s="128"/>
      <c r="F74" s="128"/>
      <c r="G74" s="128"/>
    </row>
  </sheetData>
  <mergeCells count="16">
    <mergeCell ref="F10:G10"/>
    <mergeCell ref="F11:G11"/>
    <mergeCell ref="F12:G12"/>
    <mergeCell ref="F18:G18"/>
    <mergeCell ref="F13:G13"/>
    <mergeCell ref="F14:G14"/>
    <mergeCell ref="F15:G15"/>
    <mergeCell ref="F16:G16"/>
    <mergeCell ref="F17:G17"/>
    <mergeCell ref="A1:G1"/>
    <mergeCell ref="B3:C3"/>
    <mergeCell ref="B4:C4"/>
    <mergeCell ref="B5:C5"/>
    <mergeCell ref="A8:G8"/>
    <mergeCell ref="F9:G9"/>
    <mergeCell ref="A2:E2"/>
  </mergeCells>
  <pageMargins left="0.7" right="0.7" top="0.75" bottom="0.75" header="0.3" footer="0.3"/>
  <pageSetup scale="44"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EB1B9B3AA0CF46B4FECD187D3956B8" ma:contentTypeVersion="4" ma:contentTypeDescription="Create a new document." ma:contentTypeScope="" ma:versionID="5e0ec7001beec3291d00f2476b2a47e2">
  <xsd:schema xmlns:xsd="http://www.w3.org/2001/XMLSchema" xmlns:xs="http://www.w3.org/2001/XMLSchema" xmlns:p="http://schemas.microsoft.com/office/2006/metadata/properties" xmlns:ns2="cb834a37-4519-4698-9279-cedd84b95db8" xmlns:ns3="http://schemas.microsoft.com/sharepoint/v4" targetNamespace="http://schemas.microsoft.com/office/2006/metadata/properties" ma:root="true" ma:fieldsID="77f36c033223ffb572dae32dadc5bfe7" ns2:_="" ns3:_="">
    <xsd:import namespace="cb834a37-4519-4698-9279-cedd84b95db8"/>
    <xsd:import namespace="http://schemas.microsoft.com/sharepoint/v4"/>
    <xsd:element name="properties">
      <xsd:complexType>
        <xsd:sequence>
          <xsd:element name="documentManagement">
            <xsd:complexType>
              <xsd:all>
                <xsd:element ref="ns2:Section" minOccurs="0"/>
                <xsd:element ref="ns3:IconOverlay" minOccurs="0"/>
                <xsd:element ref="ns2:Ordinal_x002d_4percent" minOccurs="0"/>
                <xsd:element ref="ns2:costsummary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834a37-4519-4698-9279-cedd84b95db8" elementFormDefault="qualified">
    <xsd:import namespace="http://schemas.microsoft.com/office/2006/documentManagement/types"/>
    <xsd:import namespace="http://schemas.microsoft.com/office/infopath/2007/PartnerControls"/>
    <xsd:element name="Section" ma:index="8" nillable="true" ma:displayName="Section" ma:internalName="Section">
      <xsd:complexType>
        <xsd:complexContent>
          <xsd:extension base="dms:MultiChoice">
            <xsd:sequence>
              <xsd:element name="Value" maxOccurs="unbounded" minOccurs="0" nillable="true">
                <xsd:simpleType>
                  <xsd:restriction base="dms:Choice">
                    <xsd:enumeration value="preliminary document"/>
                    <xsd:enumeration value="QAP checklists"/>
                    <xsd:enumeration value="carryover document"/>
                    <xsd:enumeration value="placed in service"/>
                    <xsd:enumeration value="final documents"/>
                    <xsd:enumeration value="4%/PAB"/>
                    <xsd:enumeration value="Colorado State Credit"/>
                    <xsd:enumeration value="Certification documents"/>
                    <xsd:enumeration value="Market Study Documents"/>
                    <xsd:enumeration value="Cost Summary"/>
                  </xsd:restriction>
                </xsd:simpleType>
              </xsd:element>
            </xsd:sequence>
          </xsd:extension>
        </xsd:complexContent>
      </xsd:complexType>
    </xsd:element>
    <xsd:element name="Ordinal_x002d_4percent" ma:index="10" nillable="true" ma:displayName="Ordinal-4percent" ma:internalName="Ordinal_x002d_4percent">
      <xsd:simpleType>
        <xsd:restriction base="dms:Number"/>
      </xsd:simpleType>
    </xsd:element>
    <xsd:element name="costsummaryorder" ma:index="11" nillable="true" ma:displayName="costsummaryorder" ma:internalName="costsummaryord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ection xmlns="cb834a37-4519-4698-9279-cedd84b95db8">
      <Value>final documents</Value>
    </Section>
    <IconOverlay xmlns="http://schemas.microsoft.com/sharepoint/v4" xsi:nil="true"/>
    <Ordinal_x002d_4percent xmlns="cb834a37-4519-4698-9279-cedd84b95db8" xsi:nil="true"/>
    <costsummaryorder xmlns="cb834a37-4519-4698-9279-cedd84b95db8" xsi:nil="true"/>
  </documentManagement>
</p:properties>
</file>

<file path=customXml/itemProps1.xml><?xml version="1.0" encoding="utf-8"?>
<ds:datastoreItem xmlns:ds="http://schemas.openxmlformats.org/officeDocument/2006/customXml" ds:itemID="{0DD6D21B-F415-4A80-9275-8D429E75A23F}">
  <ds:schemaRefs>
    <ds:schemaRef ds:uri="http://schemas.microsoft.com/office/2006/metadata/longProperties"/>
  </ds:schemaRefs>
</ds:datastoreItem>
</file>

<file path=customXml/itemProps2.xml><?xml version="1.0" encoding="utf-8"?>
<ds:datastoreItem xmlns:ds="http://schemas.openxmlformats.org/officeDocument/2006/customXml" ds:itemID="{6B23ABF7-750C-4415-B59B-51AEF7F617C6}"/>
</file>

<file path=customXml/itemProps3.xml><?xml version="1.0" encoding="utf-8"?>
<ds:datastoreItem xmlns:ds="http://schemas.openxmlformats.org/officeDocument/2006/customXml" ds:itemID="{F3F42AE9-7594-4B59-ACDC-98C30867E16A}">
  <ds:schemaRefs>
    <ds:schemaRef ds:uri="http://schemas.microsoft.com/sharepoint/v3/contenttype/forms"/>
  </ds:schemaRefs>
</ds:datastoreItem>
</file>

<file path=customXml/itemProps4.xml><?xml version="1.0" encoding="utf-8"?>
<ds:datastoreItem xmlns:ds="http://schemas.openxmlformats.org/officeDocument/2006/customXml" ds:itemID="{0E36C709-6978-4750-B39D-F2B023619888}">
  <ds:schemaRefs>
    <ds:schemaRef ds:uri="http://schemas.microsoft.com/office/2006/documentManagement/types"/>
    <ds:schemaRef ds:uri="http://schemas.microsoft.com/sharepoint/v4"/>
    <ds:schemaRef ds:uri="http://purl.org/dc/terms/"/>
    <ds:schemaRef ds:uri="http://schemas.openxmlformats.org/package/2006/metadata/core-properties"/>
    <ds:schemaRef ds:uri="cb834a37-4519-4698-9279-cedd84b95db8"/>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Instructions</vt:lpstr>
      <vt:lpstr>GREEN SELF CERTIFICATION</vt:lpstr>
      <vt:lpstr>LEED_NGBS SELF CERTIFICATION</vt:lpstr>
      <vt:lpstr>INTENDED METHODS</vt:lpstr>
      <vt:lpstr>NOTES INTENDED METHODS</vt:lpstr>
      <vt:lpstr>NARRATIVES INTENDED METHODS</vt:lpstr>
      <vt:lpstr>CHARETTE</vt:lpstr>
      <vt:lpstr>DEVELOPMENT PLAN</vt:lpstr>
      <vt:lpstr>WAIVERS and WORKAROUNDS</vt:lpstr>
      <vt:lpstr>Compatibility Report</vt:lpstr>
      <vt:lpstr>'DEVELOPMENT PLAN'!Print_Area</vt:lpstr>
      <vt:lpstr>'GREEN SELF CERTIFICATION'!Print_Area</vt:lpstr>
      <vt:lpstr>Instructions!Print_Area</vt:lpstr>
      <vt:lpstr>'INTENDED METHODS'!Print_Area</vt:lpstr>
    </vt:vector>
  </TitlesOfParts>
  <Company>CHFA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Enterprise Green Communities Certification Workbook (2015 Standards)</dc:title>
  <dc:creator>Terry Barnard</dc:creator>
  <cp:lastModifiedBy>Paula Harrison</cp:lastModifiedBy>
  <cp:lastPrinted>2017-01-09T20:58:16Z</cp:lastPrinted>
  <dcterms:created xsi:type="dcterms:W3CDTF">2012-09-18T20:28:01Z</dcterms:created>
  <dcterms:modified xsi:type="dcterms:W3CDTF">2020-06-02T14:44:58Z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0x010100FAEB1B9B3AA0CF46B4FECD187D3956B8</vt:lpwstr>
  </property>
</Properties>
</file>